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Sheet1!$A$5:$W$161</definedName>
    <definedName name="_xlnm._FilterDatabase" localSheetId="1" hidden="1">Sheet2!$A$5:$K$1540</definedName>
    <definedName name="_xlnm._FilterDatabase" localSheetId="2" hidden="1">Sheet3!$A$5:$M$161</definedName>
  </definedNames>
  <calcPr calcId="144525"/>
</workbook>
</file>

<file path=xl/sharedStrings.xml><?xml version="1.0" encoding="utf-8"?>
<sst xmlns="http://schemas.openxmlformats.org/spreadsheetml/2006/main" count="6607" uniqueCount="3278">
  <si>
    <t>附件1</t>
  </si>
  <si>
    <t>12月改善和保障村卫生室运行条件统计表</t>
  </si>
  <si>
    <t>市州卫生健康委负责人签字（单位行政公章）：</t>
  </si>
  <si>
    <t>联系方式：</t>
  </si>
  <si>
    <t>市州</t>
  </si>
  <si>
    <t>县市区</t>
  </si>
  <si>
    <t>行政村数量(个）</t>
  </si>
  <si>
    <t>村卫生室运行经费任务数（万元）</t>
  </si>
  <si>
    <t>资金到位经费（万元）</t>
  </si>
  <si>
    <t>资金到位率（%)</t>
  </si>
  <si>
    <t>辖区内在岗乡村医生数（个）</t>
  </si>
  <si>
    <t>在岗乡村医生参加基本养老保险数（个）</t>
  </si>
  <si>
    <t>在岗乡村医生参加基本养老保险率（%）</t>
  </si>
  <si>
    <t>省级财政到位经费</t>
  </si>
  <si>
    <t>市县区财政到位经费</t>
  </si>
  <si>
    <t>45周岁以下（不含）</t>
  </si>
  <si>
    <t>45周-60周岁</t>
  </si>
  <si>
    <t>小计（60周岁以下）</t>
  </si>
  <si>
    <t>60周岁（含）以上</t>
  </si>
  <si>
    <t>合计（在岗乡村医生数）</t>
  </si>
  <si>
    <t>小计</t>
  </si>
  <si>
    <t>45周岁-60周岁</t>
  </si>
  <si>
    <t>60周岁以下</t>
  </si>
  <si>
    <t>参加城镇企业职工基本养老保险（含灵活就业人员养老保险）</t>
  </si>
  <si>
    <t>参加城乡居民养老保险等基本养老保险</t>
  </si>
  <si>
    <t>参加其他养老保险</t>
  </si>
  <si>
    <t>全省</t>
  </si>
  <si>
    <t>长沙市</t>
  </si>
  <si>
    <t>合计</t>
  </si>
  <si>
    <t>长沙市（884）</t>
  </si>
  <si>
    <t>芙蓉区</t>
  </si>
  <si>
    <t>天心区</t>
  </si>
  <si>
    <t>岳麓区</t>
  </si>
  <si>
    <t>开福区</t>
  </si>
  <si>
    <t>雨花区</t>
  </si>
  <si>
    <t>望城区</t>
  </si>
  <si>
    <t>高新区</t>
  </si>
  <si>
    <t>长沙县</t>
  </si>
  <si>
    <t>宁乡市</t>
  </si>
  <si>
    <t>浏阳市</t>
  </si>
  <si>
    <t>株洲市</t>
  </si>
  <si>
    <t>株洲市（1016）</t>
  </si>
  <si>
    <t>荷塘区</t>
  </si>
  <si>
    <t>芦淞区</t>
  </si>
  <si>
    <t>石峰区</t>
  </si>
  <si>
    <t>天元区</t>
  </si>
  <si>
    <t>云龙区</t>
  </si>
  <si>
    <t>渌口区</t>
  </si>
  <si>
    <t>攸  县</t>
  </si>
  <si>
    <t>茶陵县</t>
  </si>
  <si>
    <t>炎陵县</t>
  </si>
  <si>
    <t>醴陵县</t>
  </si>
  <si>
    <t>湘潭市</t>
  </si>
  <si>
    <t>湘潭市（763）</t>
  </si>
  <si>
    <t>雨湖区</t>
  </si>
  <si>
    <t>岳塘区</t>
  </si>
  <si>
    <t>经开区</t>
  </si>
  <si>
    <t>昭山示范区</t>
  </si>
  <si>
    <t>湘潭县</t>
  </si>
  <si>
    <t>湘乡市</t>
  </si>
  <si>
    <t>韶山市</t>
  </si>
  <si>
    <t>衡阳市</t>
  </si>
  <si>
    <t>衡阳市（2272）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</si>
  <si>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</si>
  <si>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</si>
  <si>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</si>
  <si>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</si>
  <si>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</si>
  <si>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</si>
  <si>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</si>
  <si>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</si>
  <si>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</si>
  <si>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</si>
  <si>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</si>
  <si>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</si>
  <si>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</si>
  <si>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邵阳市（3176）</t>
  </si>
  <si>
    <t>双清区</t>
  </si>
  <si>
    <t>大祥区</t>
  </si>
  <si>
    <t>北塔区</t>
  </si>
  <si>
    <t>邵阳县</t>
  </si>
  <si>
    <t>隆回县</t>
  </si>
  <si>
    <t>洞口县</t>
  </si>
  <si>
    <t>武冈市</t>
  </si>
  <si>
    <t>城步县</t>
  </si>
  <si>
    <t>绥宁县</t>
  </si>
  <si>
    <t>邵东县</t>
  </si>
  <si>
    <t>新邵县</t>
  </si>
  <si>
    <t>新宁县</t>
  </si>
  <si>
    <t>岳阳市</t>
  </si>
  <si>
    <t>岳阳市（1375）</t>
  </si>
  <si>
    <t>云溪区</t>
  </si>
  <si>
    <t>屈原区</t>
  </si>
  <si>
    <t>君山区</t>
  </si>
  <si>
    <t>岳阳楼区</t>
  </si>
  <si>
    <t>南湖新区</t>
  </si>
  <si>
    <t>平江县</t>
  </si>
  <si>
    <t>湘阴县</t>
  </si>
  <si>
    <t>华容县</t>
  </si>
  <si>
    <t>临湘市</t>
  </si>
  <si>
    <t>汨罗市</t>
  </si>
  <si>
    <t>岳阳县</t>
  </si>
  <si>
    <t>常德市</t>
  </si>
  <si>
    <t>常德市（1533）</t>
  </si>
  <si>
    <t>津市市</t>
  </si>
  <si>
    <t>鼎城区</t>
  </si>
  <si>
    <t>武陵区</t>
  </si>
  <si>
    <t>西洞庭</t>
  </si>
  <si>
    <t>柳叶湖</t>
  </si>
  <si>
    <t>桃花源</t>
  </si>
  <si>
    <t>澧  县</t>
  </si>
  <si>
    <t>临澧县</t>
  </si>
  <si>
    <t>桃源县</t>
  </si>
  <si>
    <t>安乡县</t>
  </si>
  <si>
    <t>石门县</t>
  </si>
  <si>
    <t>汉寿县</t>
  </si>
  <si>
    <t>张家界市</t>
  </si>
  <si>
    <t>张家界市（860）</t>
  </si>
  <si>
    <t>永定区</t>
  </si>
  <si>
    <t>武陵源区</t>
  </si>
  <si>
    <t>桑植县</t>
  </si>
  <si>
    <t>慈利县</t>
  </si>
  <si>
    <t>益阳市</t>
  </si>
  <si>
    <t>益阳市（1139）</t>
  </si>
  <si>
    <t>赫山区</t>
  </si>
  <si>
    <t>资阳区</t>
  </si>
  <si>
    <t>大通湖区</t>
  </si>
  <si>
    <t>沅江市</t>
  </si>
  <si>
    <t>桃江县</t>
  </si>
  <si>
    <t>南县</t>
  </si>
  <si>
    <t>安化县</t>
  </si>
  <si>
    <t>郴州市</t>
  </si>
  <si>
    <t>郴州市（2064）</t>
  </si>
  <si>
    <t>北湖区</t>
  </si>
  <si>
    <t>苏仙区</t>
  </si>
  <si>
    <t>安仁县</t>
  </si>
  <si>
    <t>桂阳县</t>
  </si>
  <si>
    <t>宜章县</t>
  </si>
  <si>
    <t>永兴县</t>
  </si>
  <si>
    <t>嘉禾县</t>
  </si>
  <si>
    <t>临武县</t>
  </si>
  <si>
    <t>汝城县</t>
  </si>
  <si>
    <t>桂东县</t>
  </si>
  <si>
    <t>资兴市</t>
  </si>
  <si>
    <t>永州市</t>
  </si>
  <si>
    <t>永州市(2949)</t>
  </si>
  <si>
    <t>零陵区</t>
  </si>
  <si>
    <t>冷水滩区</t>
  </si>
  <si>
    <t>回龙圩管理区</t>
  </si>
  <si>
    <t>金洞管理区</t>
  </si>
  <si>
    <t>东安县</t>
  </si>
  <si>
    <t>道  县</t>
  </si>
  <si>
    <t>宁远县</t>
  </si>
  <si>
    <t>蓝山县</t>
  </si>
  <si>
    <t>新田县</t>
  </si>
  <si>
    <t>江华瑶
族自治县</t>
  </si>
  <si>
    <t>祁阳县</t>
  </si>
  <si>
    <t>双牌县</t>
  </si>
  <si>
    <t>江永县</t>
  </si>
  <si>
    <t>怀化市</t>
  </si>
  <si>
    <t>怀化市（2455）</t>
  </si>
  <si>
    <t>洪江市</t>
  </si>
  <si>
    <t>洪江区</t>
  </si>
  <si>
    <t>鹤城区</t>
  </si>
  <si>
    <t>中方县</t>
  </si>
  <si>
    <t>新晃侗族自治县</t>
  </si>
  <si>
    <t>通道侗族自治县</t>
  </si>
  <si>
    <t>麻阳苗族自治县</t>
  </si>
  <si>
    <t>靖州苗族侗族县</t>
  </si>
  <si>
    <t>会同县</t>
  </si>
  <si>
    <t>辰溪县</t>
  </si>
  <si>
    <t>芷江侗族自治县</t>
  </si>
  <si>
    <t>溆浦县</t>
  </si>
  <si>
    <t>沅陵县</t>
  </si>
  <si>
    <t>娄底市</t>
  </si>
  <si>
    <t>娄底市（1825）</t>
  </si>
  <si>
    <t>娄星区</t>
  </si>
  <si>
    <t>新化县</t>
  </si>
  <si>
    <t>涟源市</t>
  </si>
  <si>
    <t>冷水江市</t>
  </si>
  <si>
    <t>双峰县</t>
  </si>
  <si>
    <t>湘西州</t>
  </si>
  <si>
    <t>湘西州（1567）</t>
  </si>
  <si>
    <t>花垣县</t>
  </si>
  <si>
    <t>保靖县</t>
  </si>
  <si>
    <t>龙山县</t>
  </si>
  <si>
    <t>吉首市</t>
  </si>
  <si>
    <t>凤凰县</t>
  </si>
  <si>
    <t>泸溪县</t>
  </si>
  <si>
    <t>永顺县</t>
  </si>
  <si>
    <t>古丈县</t>
  </si>
  <si>
    <t>附件2</t>
  </si>
  <si>
    <t>建制乡镇卫生院2名全科医生全覆盖统计表12月</t>
  </si>
  <si>
    <t>填报人：蒋国平</t>
  </si>
  <si>
    <t>联系方式：18974663648</t>
  </si>
  <si>
    <t>序号</t>
  </si>
  <si>
    <t>乡镇、街道名称</t>
  </si>
  <si>
    <t>建制乡镇卫生院名称</t>
  </si>
  <si>
    <t>全科医生配备任务数（个）</t>
  </si>
  <si>
    <t>已配备全科医生数（个）</t>
  </si>
  <si>
    <t>执业范围已注册为全科医学专业的全科医生姓名（填写2名）</t>
  </si>
  <si>
    <t>执业范围已注册为全科医学专业的医生资格证书编码（填写2名）</t>
  </si>
  <si>
    <t>联系方式</t>
  </si>
  <si>
    <t>金井镇</t>
  </si>
  <si>
    <t>长沙县金井镇中心卫生院</t>
  </si>
  <si>
    <t>福临镇</t>
  </si>
  <si>
    <t>长沙县福临镇中心卫生院</t>
  </si>
  <si>
    <t>北山镇</t>
  </si>
  <si>
    <t>长沙县北山镇中心卫生院</t>
  </si>
  <si>
    <t>江背镇</t>
  </si>
  <si>
    <t>长沙县江背镇中心卫生院</t>
  </si>
  <si>
    <t>安沙镇</t>
  </si>
  <si>
    <t>长沙县安沙镇卫生院</t>
  </si>
  <si>
    <t>黄兴镇</t>
  </si>
  <si>
    <t>长沙县黄兴镇卫生院</t>
  </si>
  <si>
    <t>春华镇</t>
  </si>
  <si>
    <t>长沙县春华镇卫生院</t>
  </si>
  <si>
    <t>黄花镇</t>
  </si>
  <si>
    <t>长沙县黄花镇卫生院</t>
  </si>
  <si>
    <t>高桥镇</t>
  </si>
  <si>
    <t>长沙县高桥镇卫生院</t>
  </si>
  <si>
    <t>路口镇</t>
  </si>
  <si>
    <t>长沙县路口镇卫生院</t>
  </si>
  <si>
    <t>开慧镇</t>
  </si>
  <si>
    <t>长沙县开慧镇卫生院</t>
  </si>
  <si>
    <t>青山铺镇</t>
  </si>
  <si>
    <t>长沙县青山铺镇卫生院</t>
  </si>
  <si>
    <t>果园镇</t>
  </si>
  <si>
    <t>长沙县果园镇卫生院</t>
  </si>
  <si>
    <t>高坪镇</t>
  </si>
  <si>
    <t>浏阳市高坪镇卫生院</t>
  </si>
  <si>
    <t>枨冲镇</t>
  </si>
  <si>
    <t>浏阳市枨冲镇卫生院</t>
  </si>
  <si>
    <t>古港镇</t>
  </si>
  <si>
    <t>浏阳市古港镇中心卫生院</t>
  </si>
  <si>
    <t>永和镇</t>
  </si>
  <si>
    <t>浏阳市永和镇卫生院</t>
  </si>
  <si>
    <t>沿溪镇</t>
  </si>
  <si>
    <t>浏阳市沿溪镇卫生院</t>
  </si>
  <si>
    <t>官渡镇</t>
  </si>
  <si>
    <t>浏阳市官渡镇中心卫生院</t>
  </si>
  <si>
    <t>张坊镇</t>
  </si>
  <si>
    <t>浏阳市张坊镇卫生院</t>
  </si>
  <si>
    <t>小河乡</t>
  </si>
  <si>
    <t>浏阳市小河乡卫生院</t>
  </si>
  <si>
    <t>达浒镇</t>
  </si>
  <si>
    <t>浏阳市达浒镇卫生院</t>
  </si>
  <si>
    <t>大围山镇</t>
  </si>
  <si>
    <t>浏阳市大围山镇卫生院</t>
  </si>
  <si>
    <t>大瑶镇</t>
  </si>
  <si>
    <t>浏阳市大瑶镇中心卫生院</t>
  </si>
  <si>
    <t>澄潭江镇</t>
  </si>
  <si>
    <t>浏阳市澄潭江镇卫生院</t>
  </si>
  <si>
    <t>金刚镇</t>
  </si>
  <si>
    <t>浏阳市金刚镇卫生院</t>
  </si>
  <si>
    <t>中和镇</t>
  </si>
  <si>
    <t>浏阳市中和镇卫生院</t>
  </si>
  <si>
    <t>镇头镇</t>
  </si>
  <si>
    <t>浏阳市镇头镇中心卫生院</t>
  </si>
  <si>
    <t>柏加镇</t>
  </si>
  <si>
    <t>浏阳市柏加镇卫生院</t>
  </si>
  <si>
    <t>葛家镇</t>
  </si>
  <si>
    <t>浏阳市葛家镇卫生院</t>
  </si>
  <si>
    <t>普迹镇</t>
  </si>
  <si>
    <t>浏阳市普迹镇卫生院</t>
  </si>
  <si>
    <t>官桥镇</t>
  </si>
  <si>
    <t>浏阳市官桥镇卫生院</t>
  </si>
  <si>
    <t>永安镇</t>
  </si>
  <si>
    <t>浏阳市永安镇中心卫生院</t>
  </si>
  <si>
    <t>洞阳镇</t>
  </si>
  <si>
    <t>浏阳市洞阳镇卫生院</t>
  </si>
  <si>
    <t>蕉溪乡</t>
  </si>
  <si>
    <t>浏阳市蕉溪乡卫生院</t>
  </si>
  <si>
    <t>北盛镇</t>
  </si>
  <si>
    <t>浏阳市北盛镇中心卫生院</t>
  </si>
  <si>
    <t>沙市镇</t>
  </si>
  <si>
    <t>浏阳市沙市镇卫生院</t>
  </si>
  <si>
    <t>淳口镇</t>
  </si>
  <si>
    <t>浏阳市淳口镇卫生院</t>
  </si>
  <si>
    <t>社港镇</t>
  </si>
  <si>
    <t>浏阳市社港镇卫生院</t>
  </si>
  <si>
    <t>龙伏镇</t>
  </si>
  <si>
    <t>浏阳市龙伏镇卫生院</t>
  </si>
  <si>
    <t>宁乡县</t>
  </si>
  <si>
    <t>灰汤镇</t>
  </si>
  <si>
    <t>宁乡县灰汤镇中心卫生院</t>
  </si>
  <si>
    <t>双江口镇</t>
  </si>
  <si>
    <t>宁乡县双江口镇中心卫生院</t>
  </si>
  <si>
    <t>坝塘镇</t>
  </si>
  <si>
    <t>宁乡县坝塘镇卫生院</t>
  </si>
  <si>
    <t>流沙河镇</t>
  </si>
  <si>
    <t>宁乡县流沙河镇中心卫生院</t>
  </si>
  <si>
    <t>黄材镇</t>
  </si>
  <si>
    <t>宁乡县黄材镇中心卫生院</t>
  </si>
  <si>
    <t>巷子口镇</t>
  </si>
  <si>
    <t>宁乡县巷子口镇中心卫生院</t>
  </si>
  <si>
    <t>双凫铺镇</t>
  </si>
  <si>
    <t>宁乡县双凫铺镇中心卫生院</t>
  </si>
  <si>
    <t>花明楼镇</t>
  </si>
  <si>
    <t>宁乡县花明楼镇中心卫生院</t>
  </si>
  <si>
    <t>青山桥镇</t>
  </si>
  <si>
    <t>宁乡县青山桥镇卫生院</t>
  </si>
  <si>
    <t>老粮仓镇</t>
  </si>
  <si>
    <t>宁乡县老粮仓镇卫生院</t>
  </si>
  <si>
    <t>横市镇</t>
  </si>
  <si>
    <t>宁乡县横市镇卫生院</t>
  </si>
  <si>
    <t>龙田镇</t>
  </si>
  <si>
    <t>宁乡县龙田镇卫生院</t>
  </si>
  <si>
    <t>煤炭坝镇</t>
  </si>
  <si>
    <t>宁乡县煤炭坝镇卫生院</t>
  </si>
  <si>
    <t>大成桥镇</t>
  </si>
  <si>
    <t>宁乡县大成桥镇卫生院</t>
  </si>
  <si>
    <t>回龙铺镇</t>
  </si>
  <si>
    <t>宁乡县回龙铺镇卫生院</t>
  </si>
  <si>
    <t>资福镇</t>
  </si>
  <si>
    <t>宁乡县资福镇卫生院</t>
  </si>
  <si>
    <t>东湖塘镇</t>
  </si>
  <si>
    <t>宁乡县东湖塘镇卫生院</t>
  </si>
  <si>
    <t>大屯营镇</t>
  </si>
  <si>
    <t>宁乡县大屯营镇卫生院</t>
  </si>
  <si>
    <t>道林镇</t>
  </si>
  <si>
    <t>宁乡县道林镇卫生院</t>
  </si>
  <si>
    <t>夏铎铺镇</t>
  </si>
  <si>
    <t>宁乡县夏铎铺镇卫生院</t>
  </si>
  <si>
    <t>金洲镇</t>
  </si>
  <si>
    <t>宁乡县金洲镇卫生院</t>
  </si>
  <si>
    <t>沩山乡</t>
  </si>
  <si>
    <t>宁乡县沩山乡卫生院</t>
  </si>
  <si>
    <t>喻家坳乡</t>
  </si>
  <si>
    <t>宁乡县喻家坳乡卫生院</t>
  </si>
  <si>
    <t>菁华铺乡</t>
  </si>
  <si>
    <t>宁乡县菁华铺乡卫生院</t>
  </si>
  <si>
    <t>沙田乡</t>
  </si>
  <si>
    <t>宁乡县沙田乡卫生院</t>
  </si>
  <si>
    <t>靖港镇</t>
  </si>
  <si>
    <t>望城区靖港镇中心卫生院</t>
  </si>
  <si>
    <t>茶亭镇</t>
  </si>
  <si>
    <t>望城区茶亭镇中心卫生院</t>
  </si>
  <si>
    <t>桥驿镇</t>
  </si>
  <si>
    <t>望城区桥驿镇中心卫生院</t>
  </si>
  <si>
    <t>乔口镇</t>
  </si>
  <si>
    <t>望城区乔口镇卫生院</t>
  </si>
  <si>
    <t>白箬铺镇</t>
  </si>
  <si>
    <t>望城区白箬铺镇中心卫生院</t>
  </si>
  <si>
    <t>跳马镇</t>
  </si>
  <si>
    <t>雨花区跳马镇中心卫生院</t>
  </si>
  <si>
    <t>雨敞坪镇</t>
  </si>
  <si>
    <t>岳麓区雨敞坪镇卫生院</t>
  </si>
  <si>
    <t>莲花镇</t>
  </si>
  <si>
    <t>岳麓区莲花镇中心卫生院</t>
  </si>
  <si>
    <t>湖口镇</t>
  </si>
  <si>
    <t>茶陵县湖口镇中心卫生院</t>
  </si>
  <si>
    <t>界首镇</t>
  </si>
  <si>
    <t>茶陵县界首镇卫生院</t>
  </si>
  <si>
    <t>秩堂镇</t>
  </si>
  <si>
    <t>茶陵县秩堂镇卫生院</t>
  </si>
  <si>
    <t>严塘镇</t>
  </si>
  <si>
    <t>茶陵县严塘镇中心卫生院</t>
  </si>
  <si>
    <t>桃坑乡</t>
  </si>
  <si>
    <t>茶陵县桃坑乡卫生院</t>
  </si>
  <si>
    <t>舲舫乡</t>
  </si>
  <si>
    <t>茶陵县舲舫乡卫生院</t>
  </si>
  <si>
    <t>枣市镇</t>
  </si>
  <si>
    <t>茶陵县枣市镇中心卫生院</t>
  </si>
  <si>
    <t>马江镇</t>
  </si>
  <si>
    <t>茶陵县马江镇卫生院</t>
  </si>
  <si>
    <t>腰潞镇</t>
  </si>
  <si>
    <t>茶陵县腰潞镇中心卫生院</t>
  </si>
  <si>
    <t>火田镇</t>
  </si>
  <si>
    <t>茶陵县火田镇卫生院</t>
  </si>
  <si>
    <t>高陇镇</t>
  </si>
  <si>
    <t>茶陵县高陇镇中心卫生院</t>
  </si>
  <si>
    <t>虎踞镇</t>
  </si>
  <si>
    <t>茶陵县虎踞镇卫生院</t>
  </si>
  <si>
    <t>仙庾镇</t>
  </si>
  <si>
    <t>荷塘区仙庾镇卫生院</t>
  </si>
  <si>
    <t>醴陵市</t>
  </si>
  <si>
    <t>船湾镇</t>
  </si>
  <si>
    <t>醴陵市船湾镇卫生院</t>
  </si>
  <si>
    <t>明月镇</t>
  </si>
  <si>
    <t>醴陵市明月镇卫生院</t>
  </si>
  <si>
    <t>茶山镇</t>
  </si>
  <si>
    <t>醴陵市茶山镇卫生院</t>
  </si>
  <si>
    <t>左权镇</t>
  </si>
  <si>
    <t>醴陵市左权镇卫生院</t>
  </si>
  <si>
    <t>枫林镇</t>
  </si>
  <si>
    <t>醴陵市枫林镇中心卫生院</t>
  </si>
  <si>
    <t>李畋镇</t>
  </si>
  <si>
    <t>醴陵市李畋镇卫生院</t>
  </si>
  <si>
    <t>王仙镇</t>
  </si>
  <si>
    <t>醴陵市王仙镇中心卫生院</t>
  </si>
  <si>
    <t>嘉树镇</t>
  </si>
  <si>
    <t>醴陵市嘉树镇卫生院</t>
  </si>
  <si>
    <t>孙家湾镇</t>
  </si>
  <si>
    <t>醴陵市孙家湾镇卫生院</t>
  </si>
  <si>
    <t>官庄镇</t>
  </si>
  <si>
    <t>醴陵市官庄镇卫生院</t>
  </si>
  <si>
    <t>板杉镇</t>
  </si>
  <si>
    <t>醴陵市板杉镇卫生院</t>
  </si>
  <si>
    <t>沩山镇</t>
  </si>
  <si>
    <t>醴陵市沩山镇卫生院</t>
  </si>
  <si>
    <t>浦口镇</t>
  </si>
  <si>
    <t>醴陵市浦口镇卫生院</t>
  </si>
  <si>
    <t>白兔潭镇</t>
  </si>
  <si>
    <t>醴陵市白兔潭镇中心卫生院</t>
  </si>
  <si>
    <t>东富镇</t>
  </si>
  <si>
    <t>醴陵市东富镇卫生院</t>
  </si>
  <si>
    <t>石亭镇</t>
  </si>
  <si>
    <t>醴陵市石亭镇卫生院</t>
  </si>
  <si>
    <t>均楚镇</t>
  </si>
  <si>
    <t>醴陵市均楚镇中心卫生院</t>
  </si>
  <si>
    <t>泗汾镇</t>
  </si>
  <si>
    <t>醴陵市泗汾镇中心卫生院</t>
  </si>
  <si>
    <t>沈潭镇</t>
  </si>
  <si>
    <t>醴陵市沈潭镇卫生院</t>
  </si>
  <si>
    <t>雷打石镇</t>
  </si>
  <si>
    <t>天元区雷打石镇卫生院</t>
  </si>
  <si>
    <t>三门镇</t>
  </si>
  <si>
    <t>天元区三门镇中心卫生院</t>
  </si>
  <si>
    <t>群丰镇</t>
  </si>
  <si>
    <t>天元区群丰镇卫生院</t>
  </si>
  <si>
    <t>白关镇</t>
  </si>
  <si>
    <t>芦淞区白关镇中心卫生院</t>
  </si>
  <si>
    <t>霞阳镇</t>
  </si>
  <si>
    <t>炎陵县霞阳镇卫生院</t>
  </si>
  <si>
    <t>沔渡镇</t>
  </si>
  <si>
    <t>炎陵县沔渡镇中心卫生院</t>
  </si>
  <si>
    <t>十都镇</t>
  </si>
  <si>
    <t>炎陵县十都镇卫生院</t>
  </si>
  <si>
    <t>龙溪乡</t>
  </si>
  <si>
    <t>炎陵县龙溪乡卫生院</t>
  </si>
  <si>
    <t>水口镇</t>
  </si>
  <si>
    <t>炎陵县水口镇中心卫生院</t>
  </si>
  <si>
    <t>策源乡</t>
  </si>
  <si>
    <t>炎陵县策源乡卫生院</t>
  </si>
  <si>
    <t>中村瑶族乡</t>
  </si>
  <si>
    <t>炎陵县中村瑶族乡卫生院</t>
  </si>
  <si>
    <t>船形乡</t>
  </si>
  <si>
    <t>炎陵县船形乡卫生院</t>
  </si>
  <si>
    <t>鹿原镇</t>
  </si>
  <si>
    <t>炎陵县鹿原镇中心卫生院</t>
  </si>
  <si>
    <t>下村乡</t>
  </si>
  <si>
    <t>炎陵县下村乡卫生院</t>
  </si>
  <si>
    <t>攸县</t>
  </si>
  <si>
    <t>皇图岭镇</t>
  </si>
  <si>
    <t>攸县皇图岭镇中心卫生院</t>
  </si>
  <si>
    <t>酒埠江镇</t>
  </si>
  <si>
    <t>攸县酒埠江镇中心卫生院</t>
  </si>
  <si>
    <t>新市镇</t>
  </si>
  <si>
    <t>攸县新市镇中心卫生院</t>
  </si>
  <si>
    <t>黄丰桥镇</t>
  </si>
  <si>
    <t>攸县黄丰桥镇中心卫生院</t>
  </si>
  <si>
    <t>网岭镇</t>
  </si>
  <si>
    <t>攸县网岭镇卫生院</t>
  </si>
  <si>
    <t>渌田镇</t>
  </si>
  <si>
    <t>攸县渌田镇中心卫生院</t>
  </si>
  <si>
    <t>峦山镇</t>
  </si>
  <si>
    <t>攸县峦山镇卫生院</t>
  </si>
  <si>
    <t>莲塘坳镇</t>
  </si>
  <si>
    <t>攸县莲塘坳镇卫生院</t>
  </si>
  <si>
    <t>菜花坪镇</t>
  </si>
  <si>
    <t>攸县菜花坪镇卫生院</t>
  </si>
  <si>
    <t>丫江桥镇</t>
  </si>
  <si>
    <t>攸县丫江桥镇卫生院</t>
  </si>
  <si>
    <t>桃水镇</t>
  </si>
  <si>
    <t>攸县桃水镇卫生院</t>
  </si>
  <si>
    <t>石羊塘镇</t>
  </si>
  <si>
    <t>攸县石羊塘镇卫生院</t>
  </si>
  <si>
    <t>宁家坪镇</t>
  </si>
  <si>
    <t>攸县宁家坪镇卫生院</t>
  </si>
  <si>
    <t>株洲县</t>
  </si>
  <si>
    <t>淦田镇</t>
  </si>
  <si>
    <t>株洲县淦田镇中心卫生院</t>
  </si>
  <si>
    <t>朱亭镇</t>
  </si>
  <si>
    <t>株洲县朱亭镇中心卫生院</t>
  </si>
  <si>
    <t>龙船镇</t>
  </si>
  <si>
    <t>株洲县龙船镇中心卫生院</t>
  </si>
  <si>
    <t>渌口镇</t>
  </si>
  <si>
    <t>株洲县渌口镇卫生院</t>
  </si>
  <si>
    <t>南洲镇</t>
  </si>
  <si>
    <t>株洲县南洲镇卫生院</t>
  </si>
  <si>
    <t>古岳峰镇</t>
  </si>
  <si>
    <t>株洲县古岳峰镇卫生院</t>
  </si>
  <si>
    <t>龙门镇</t>
  </si>
  <si>
    <t>株洲县龙门镇卫生院</t>
  </si>
  <si>
    <t>龙潭镇</t>
  </si>
  <si>
    <t>株洲县龙潭镇卫生院</t>
  </si>
  <si>
    <t>云田镇</t>
  </si>
  <si>
    <t>云龙区云田镇卫生院</t>
  </si>
  <si>
    <t>银田镇</t>
  </si>
  <si>
    <t>韶山市银田镇卫生院</t>
  </si>
  <si>
    <t>清溪镇</t>
  </si>
  <si>
    <t>韶山市清溪镇中心卫生院</t>
  </si>
  <si>
    <t>杨林乡</t>
  </si>
  <si>
    <t>韶山市杨林乡卫生院</t>
  </si>
  <si>
    <t>韶山乡</t>
  </si>
  <si>
    <t>韶山市韶山乡中心卫生院</t>
  </si>
  <si>
    <t>湘潭县青山桥镇中心卫生院</t>
  </si>
  <si>
    <t>花石镇</t>
  </si>
  <si>
    <t>湘潭县花石镇中心卫生院</t>
  </si>
  <si>
    <t>射埠镇</t>
  </si>
  <si>
    <t>湘潭县射埠镇中心卫生院</t>
  </si>
  <si>
    <t>石潭镇</t>
  </si>
  <si>
    <t>湘潭县石潭镇中心卫生院</t>
  </si>
  <si>
    <t>中路铺镇</t>
  </si>
  <si>
    <t>湘潭县中路铺镇中心卫生院</t>
  </si>
  <si>
    <t>分水乡</t>
  </si>
  <si>
    <t>湘潭县分水乡卫生院</t>
  </si>
  <si>
    <t>石鼓镇</t>
  </si>
  <si>
    <t>湘潭县石鼓镇卫生院</t>
  </si>
  <si>
    <t>排头乡</t>
  </si>
  <si>
    <t>湘潭县排头乡卫生院</t>
  </si>
  <si>
    <t>锦石乡</t>
  </si>
  <si>
    <t>湘潭县锦石乡卫生院</t>
  </si>
  <si>
    <t>河口镇</t>
  </si>
  <si>
    <t>湘潭县河口镇卫生院</t>
  </si>
  <si>
    <t>易俗河镇</t>
  </si>
  <si>
    <t>湘潭县易俗河镇卫生院</t>
  </si>
  <si>
    <t>谭家山镇</t>
  </si>
  <si>
    <t>湘潭县谭家山镇卫生院</t>
  </si>
  <si>
    <t>白石镇</t>
  </si>
  <si>
    <t>湘潭县白石镇卫生院</t>
  </si>
  <si>
    <t>茶恩寺镇</t>
  </si>
  <si>
    <t>湘潭县茶恩寺镇卫生院</t>
  </si>
  <si>
    <t>杨嘉桥镇</t>
  </si>
  <si>
    <t>湘潭县杨嘉桥镇卫生院</t>
  </si>
  <si>
    <t>乌石镇</t>
  </si>
  <si>
    <t>湘潭县乌石镇中心卫生院</t>
  </si>
  <si>
    <t>云湖桥镇</t>
  </si>
  <si>
    <t>湘潭县云湖桥镇卫生院</t>
  </si>
  <si>
    <t>棋梓镇</t>
  </si>
  <si>
    <t>湘乡市棋梓镇中心卫生院</t>
  </si>
  <si>
    <t>壶天镇</t>
  </si>
  <si>
    <t>湘乡市壶天镇中心卫生院</t>
  </si>
  <si>
    <t>白田镇</t>
  </si>
  <si>
    <t>湘乡市白田镇中心卫生院</t>
  </si>
  <si>
    <t>翻江镇</t>
  </si>
  <si>
    <t>湘乡市翻江镇中心卫生院</t>
  </si>
  <si>
    <t>月山镇</t>
  </si>
  <si>
    <t>湘乡市月山镇中心卫生院</t>
  </si>
  <si>
    <t>虞唐镇</t>
  </si>
  <si>
    <t>湘乡市虞塘镇中心卫生院</t>
  </si>
  <si>
    <t>金石镇</t>
  </si>
  <si>
    <t>湘乡市金石镇卫生院</t>
  </si>
  <si>
    <t>金薮乡</t>
  </si>
  <si>
    <t>湘乡市金薮乡卫生院</t>
  </si>
  <si>
    <t>栗山镇</t>
  </si>
  <si>
    <t>湘乡市栗山镇卫生院</t>
  </si>
  <si>
    <t>龙洞镇</t>
  </si>
  <si>
    <t>湘乡市龙洞镇卫生院</t>
  </si>
  <si>
    <t>毛田镇</t>
  </si>
  <si>
    <t>湘乡市毛田镇卫生院</t>
  </si>
  <si>
    <t>梅桥镇</t>
  </si>
  <si>
    <t>湘乡市梅桥镇卫生院</t>
  </si>
  <si>
    <t>泉塘镇</t>
  </si>
  <si>
    <t>湘乡市泉塘镇卫生院</t>
  </si>
  <si>
    <t>山枣镇</t>
  </si>
  <si>
    <t>湘乡市山枣镇卫生院</t>
  </si>
  <si>
    <t>潭市镇</t>
  </si>
  <si>
    <t>湘乡市潭市镇卫生院</t>
  </si>
  <si>
    <t>中沙镇</t>
  </si>
  <si>
    <t>湘乡市中沙镇卫生院</t>
  </si>
  <si>
    <t>育塅乡</t>
  </si>
  <si>
    <t>湘乡市育塅乡卫生院</t>
  </si>
  <si>
    <t>东郊乡</t>
  </si>
  <si>
    <t>湘乡市东郊乡卫生院</t>
  </si>
  <si>
    <t>响水乡</t>
  </si>
  <si>
    <t>经开区响水乡卫生院</t>
  </si>
  <si>
    <t>长城乡</t>
  </si>
  <si>
    <t>雨湖区长城乡卫生院</t>
  </si>
  <si>
    <t>楠竹山镇</t>
  </si>
  <si>
    <t>雨湖区楠竹山镇卫生院</t>
  </si>
  <si>
    <t>姜畲镇</t>
  </si>
  <si>
    <t>雨湖区姜畲镇中心卫生院</t>
  </si>
  <si>
    <t>鹤岭镇</t>
  </si>
  <si>
    <t>雨湖区鹤岭镇中心卫生院</t>
  </si>
  <si>
    <t>昭山镇</t>
  </si>
  <si>
    <t>昭山示范区昭山镇中心卫生院</t>
  </si>
  <si>
    <t>三封寺镇</t>
  </si>
  <si>
    <t>华容县三封寺镇卫生院</t>
  </si>
  <si>
    <t>治河渡镇</t>
  </si>
  <si>
    <t>华容县治河渡镇卫生院</t>
  </si>
  <si>
    <t>章华镇</t>
  </si>
  <si>
    <t>华容县章华镇卫生院</t>
  </si>
  <si>
    <t>北景港镇</t>
  </si>
  <si>
    <t>华容县北景港镇中心卫生院</t>
  </si>
  <si>
    <t>新河乡</t>
  </si>
  <si>
    <t>华容县新河乡卫生院</t>
  </si>
  <si>
    <t>鲇鱼须镇</t>
  </si>
  <si>
    <t>华容县鲇鱼须镇中心卫生院</t>
  </si>
  <si>
    <t>万庾镇</t>
  </si>
  <si>
    <t>华容县万庾镇卫生院</t>
  </si>
  <si>
    <t>操军镇</t>
  </si>
  <si>
    <t>华容县操军镇卫生院</t>
  </si>
  <si>
    <t>梅田湖镇</t>
  </si>
  <si>
    <t>华容县梅田湖镇卫生院</t>
  </si>
  <si>
    <t>禹山镇</t>
  </si>
  <si>
    <t>华容县禹山镇中心卫生院</t>
  </si>
  <si>
    <t>插旗镇</t>
  </si>
  <si>
    <t>华容县插旗镇卫生院</t>
  </si>
  <si>
    <t>注滋口镇</t>
  </si>
  <si>
    <t>华容县注滋口镇中心卫生院</t>
  </si>
  <si>
    <t>东山镇</t>
  </si>
  <si>
    <t>华容县东山镇中心卫生院</t>
  </si>
  <si>
    <t>团洲乡</t>
  </si>
  <si>
    <t>华容县团洲乡卫生院</t>
  </si>
  <si>
    <t>西塘镇</t>
  </si>
  <si>
    <t>经开区西塘镇卫生院</t>
  </si>
  <si>
    <t>康王乡</t>
  </si>
  <si>
    <t>经开区康王乡卫生院</t>
  </si>
  <si>
    <t>广兴洲镇</t>
  </si>
  <si>
    <t>君山区广兴洲镇中心卫生院</t>
  </si>
  <si>
    <t>许市镇</t>
  </si>
  <si>
    <t>君山区许市镇卫生院</t>
  </si>
  <si>
    <t>钱粮湖镇</t>
  </si>
  <si>
    <t>君山区钱粮湖镇卫生院</t>
  </si>
  <si>
    <t>良心堡镇</t>
  </si>
  <si>
    <t>君山区良心堡镇卫生院</t>
  </si>
  <si>
    <t>桃林镇</t>
  </si>
  <si>
    <t>临湘市桃林镇中心卫生院</t>
  </si>
  <si>
    <t>长塘镇</t>
  </si>
  <si>
    <t>临湘市长塘镇卫生院</t>
  </si>
  <si>
    <t>白羊田镇</t>
  </si>
  <si>
    <t>临湘市白羊田镇卫生院</t>
  </si>
  <si>
    <t>聂市镇</t>
  </si>
  <si>
    <t>临湘市聂市镇中心卫生院</t>
  </si>
  <si>
    <t>江南镇</t>
  </si>
  <si>
    <t>临湘市江南镇卫生院</t>
  </si>
  <si>
    <t>黄盖镇</t>
  </si>
  <si>
    <t>临湘市黄盖镇卫生院</t>
  </si>
  <si>
    <t>羊楼司镇</t>
  </si>
  <si>
    <t>临湘市羊楼司镇中心卫生院</t>
  </si>
  <si>
    <t>坦渡镇</t>
  </si>
  <si>
    <t>临湘市坦渡镇卫生院</t>
  </si>
  <si>
    <t>詹桥镇</t>
  </si>
  <si>
    <t>临湘市詹桥镇中心卫生院</t>
  </si>
  <si>
    <t>忠防镇</t>
  </si>
  <si>
    <t>临湘市忠防镇卫生院</t>
  </si>
  <si>
    <t>白水镇</t>
  </si>
  <si>
    <t>汨罗市白水镇中心卫生院</t>
  </si>
  <si>
    <t>长乐镇　</t>
  </si>
  <si>
    <t>汨罗市长乐镇中心卫生院</t>
  </si>
  <si>
    <t>弼时镇</t>
  </si>
  <si>
    <t>汨罗市弼时镇中心卫生院</t>
  </si>
  <si>
    <t>桃林寺镇</t>
  </si>
  <si>
    <t>汨罗市桃林寺镇中心卫生院</t>
  </si>
  <si>
    <t>汨罗市新市镇卫生院</t>
  </si>
  <si>
    <t>白塘镇</t>
  </si>
  <si>
    <t>汨罗市白塘镇卫生院</t>
  </si>
  <si>
    <t>川山坪镇</t>
  </si>
  <si>
    <t>汨罗市川山坪镇卫生院</t>
  </si>
  <si>
    <t>古培镇</t>
  </si>
  <si>
    <t>汨罗市古培镇卫生院</t>
  </si>
  <si>
    <t>大荆镇</t>
  </si>
  <si>
    <t>汨罗市大荆镇卫生院</t>
  </si>
  <si>
    <t>神鼎镇</t>
  </si>
  <si>
    <t>汨罗市神鼎镇卫生院</t>
  </si>
  <si>
    <t>三江镇</t>
  </si>
  <si>
    <t>汨罗市三江镇卫生院</t>
  </si>
  <si>
    <t>汨罗镇</t>
  </si>
  <si>
    <t>汨罗市汨罗镇卫生院</t>
  </si>
  <si>
    <t>归义镇</t>
  </si>
  <si>
    <t>汨罗市归义镇卫生院</t>
  </si>
  <si>
    <t>屈子祠镇</t>
  </si>
  <si>
    <t>汨罗市屈子祠镇卫生院</t>
  </si>
  <si>
    <t>罗江镇</t>
  </si>
  <si>
    <t>汨罗市罗江镇卫生院</t>
  </si>
  <si>
    <t>安定镇</t>
  </si>
  <si>
    <t>平江县安定镇中心卫生院</t>
  </si>
  <si>
    <t>平江县龙门镇中心卫生院</t>
  </si>
  <si>
    <t>伍市镇</t>
  </si>
  <si>
    <t>平江县伍市镇中心卫生院</t>
  </si>
  <si>
    <t>南江镇</t>
  </si>
  <si>
    <t>平江县南江镇中心卫生院</t>
  </si>
  <si>
    <t>虹桥镇</t>
  </si>
  <si>
    <t>平江县虹桥镇中心卫生院</t>
  </si>
  <si>
    <t>长寿镇</t>
  </si>
  <si>
    <t>平江县长寿镇中心卫生院</t>
  </si>
  <si>
    <t>加义镇</t>
  </si>
  <si>
    <t>平江县加义镇卫生院</t>
  </si>
  <si>
    <t>汉昌镇</t>
  </si>
  <si>
    <t>平江县汉昌镇卫生院</t>
  </si>
  <si>
    <t>三阳乡</t>
  </si>
  <si>
    <t>平江县三阳乡卫生院</t>
  </si>
  <si>
    <t>三市镇</t>
  </si>
  <si>
    <t>平江县三市镇卫生院</t>
  </si>
  <si>
    <t>福寿山镇</t>
  </si>
  <si>
    <t>平江县福寿山镇卫生院</t>
  </si>
  <si>
    <t>木金乡</t>
  </si>
  <si>
    <t>平江县木金乡卫生院</t>
  </si>
  <si>
    <t>石牛寨镇</t>
  </si>
  <si>
    <t>平江县石牛寨镇卫生院</t>
  </si>
  <si>
    <t>板江乡</t>
  </si>
  <si>
    <t>平江县板江乡卫生院</t>
  </si>
  <si>
    <t>梅仙镇</t>
  </si>
  <si>
    <t>平江县梅仙镇中心卫生院</t>
  </si>
  <si>
    <t>大洲乡</t>
  </si>
  <si>
    <t>平江县大洲乡卫生院</t>
  </si>
  <si>
    <t>余坪镇</t>
  </si>
  <si>
    <t>平江县余坪镇卫生院</t>
  </si>
  <si>
    <t>岑川镇</t>
  </si>
  <si>
    <t>平江县岑川镇卫生院</t>
  </si>
  <si>
    <t>三墩乡</t>
  </si>
  <si>
    <t>平江县三墩乡卫生院</t>
  </si>
  <si>
    <t>童市镇</t>
  </si>
  <si>
    <t>平江县童市镇卫生院</t>
  </si>
  <si>
    <t>瓮江镇</t>
  </si>
  <si>
    <t>平江县瓮江镇卫生院</t>
  </si>
  <si>
    <t>浯口镇</t>
  </si>
  <si>
    <t>平江县浯口镇卫生院</t>
  </si>
  <si>
    <t>向家镇</t>
  </si>
  <si>
    <t>平江县向家镇卫生院</t>
  </si>
  <si>
    <t>上塔市镇</t>
  </si>
  <si>
    <t>平江县上塔市镇卫生院</t>
  </si>
  <si>
    <t>营田镇</t>
  </si>
  <si>
    <t>屈原区营田镇中心卫生院</t>
  </si>
  <si>
    <t>河市镇</t>
  </si>
  <si>
    <t>屈原区河市镇卫生院</t>
  </si>
  <si>
    <t>凤凰乡</t>
  </si>
  <si>
    <t>屈原区凤凰乡卫生院</t>
  </si>
  <si>
    <t>文星镇</t>
  </si>
  <si>
    <t>湘阴县文星镇中心卫生院</t>
  </si>
  <si>
    <t>静河镇</t>
  </si>
  <si>
    <t>湘阴县静河镇卫生院</t>
  </si>
  <si>
    <t>玉华镇</t>
  </si>
  <si>
    <t>湘阴县玉华镇卫生院</t>
  </si>
  <si>
    <t>樟树镇</t>
  </si>
  <si>
    <t>湘阴县樟树镇卫生院</t>
  </si>
  <si>
    <t>三塘镇</t>
  </si>
  <si>
    <t>湘阴县三塘镇卫生院</t>
  </si>
  <si>
    <t>六塘乡</t>
  </si>
  <si>
    <t>湘阴县六塘乡卫生院</t>
  </si>
  <si>
    <t>杨林寨乡</t>
  </si>
  <si>
    <t>湘阴县杨林寨乡卫生院</t>
  </si>
  <si>
    <t>鹤龙湖镇</t>
  </si>
  <si>
    <t>湘阴县鹤龙湖镇卫生院</t>
  </si>
  <si>
    <t>新泉镇</t>
  </si>
  <si>
    <t>湘阴县新泉镇中心卫生院</t>
  </si>
  <si>
    <t>岭北镇</t>
  </si>
  <si>
    <t>湘阴县岭北镇中心卫生院</t>
  </si>
  <si>
    <t>南湖洲镇</t>
  </si>
  <si>
    <t>湘阴县南湖洲镇中心卫生院</t>
  </si>
  <si>
    <t>湘滨镇</t>
  </si>
  <si>
    <t>湘阴县湘滨镇卫生院</t>
  </si>
  <si>
    <t>金龙镇</t>
  </si>
  <si>
    <t>湘阴县金龙镇中心卫生院</t>
  </si>
  <si>
    <t>东塘镇</t>
  </si>
  <si>
    <t>湘阴县东塘镇中心卫生院</t>
  </si>
  <si>
    <t>郭镇乡</t>
  </si>
  <si>
    <t>岳阳楼区郭镇乡卫生院</t>
  </si>
  <si>
    <t>荣家湾镇</t>
  </si>
  <si>
    <t>岳阳县荣家湾镇卫生院</t>
  </si>
  <si>
    <t>公田镇</t>
  </si>
  <si>
    <t>岳阳县公田镇中心卫生院</t>
  </si>
  <si>
    <t>岳阳县毛田镇卫生院</t>
  </si>
  <si>
    <t>张谷英镇</t>
  </si>
  <si>
    <t>岳阳县张谷英镇中心卫生院</t>
  </si>
  <si>
    <t>黄沙街镇</t>
  </si>
  <si>
    <t>岳阳县黄沙街镇中心卫生院</t>
  </si>
  <si>
    <t>筻口镇</t>
  </si>
  <si>
    <t>岳阳县筻口镇中心卫生院</t>
  </si>
  <si>
    <t>月田镇</t>
  </si>
  <si>
    <t>岳阳县月田镇中心卫生院</t>
  </si>
  <si>
    <t>新墙镇</t>
  </si>
  <si>
    <t>岳阳县新墙镇中心卫生院</t>
  </si>
  <si>
    <t>柏祥镇</t>
  </si>
  <si>
    <t>岳阳县柏祥镇卫生院</t>
  </si>
  <si>
    <t>步仙镇</t>
  </si>
  <si>
    <t>岳阳县步仙镇卫生院</t>
  </si>
  <si>
    <t>岳阳县杨林乡卫生院</t>
  </si>
  <si>
    <t>新开镇</t>
  </si>
  <si>
    <t>岳阳县新开镇卫生院</t>
  </si>
  <si>
    <t>长湖乡</t>
  </si>
  <si>
    <t>岳阳县长湖乡卫生院</t>
  </si>
  <si>
    <t>中洲乡</t>
  </si>
  <si>
    <t>岳阳县中洲乡卫生院</t>
  </si>
  <si>
    <t>云溪镇</t>
  </si>
  <si>
    <t>云溪区云溪镇卫生院</t>
  </si>
  <si>
    <t>云溪区路口镇中心卫生院</t>
  </si>
  <si>
    <t>陆城镇</t>
  </si>
  <si>
    <t>云溪区陆城镇卫生院</t>
  </si>
  <si>
    <t>新河镇</t>
  </si>
  <si>
    <t>常宁市新河镇卫生院</t>
  </si>
  <si>
    <t>三角塘镇</t>
  </si>
  <si>
    <t>常宁市三角塘镇卫生院</t>
  </si>
  <si>
    <t>兰江乡</t>
  </si>
  <si>
    <t>常宁市兰江乡卫生院</t>
  </si>
  <si>
    <t>蓬塘乡</t>
  </si>
  <si>
    <t>常宁市蓬塘乡卫生院</t>
  </si>
  <si>
    <t>烟洲镇</t>
  </si>
  <si>
    <t>常宁市烟洲镇卫生院</t>
  </si>
  <si>
    <t>西岭镇</t>
  </si>
  <si>
    <t>常宁市西岭镇卫生院</t>
  </si>
  <si>
    <t>庙前镇</t>
  </si>
  <si>
    <t>常宁市庙前镇卫生院</t>
  </si>
  <si>
    <t>大堡乡</t>
  </si>
  <si>
    <t>常宁市大堡乡卫生院</t>
  </si>
  <si>
    <t>胜桥镇</t>
  </si>
  <si>
    <t>常宁市胜桥镇卫生院</t>
  </si>
  <si>
    <t>塔山瑶族乡</t>
  </si>
  <si>
    <t>常宁市塔山瑶族乡卫生院</t>
  </si>
  <si>
    <t>水口山镇</t>
  </si>
  <si>
    <t>常宁市水口山镇中心卫生院</t>
  </si>
  <si>
    <t>白沙镇</t>
  </si>
  <si>
    <t>常宁市白沙镇中心卫生院</t>
  </si>
  <si>
    <t>柏坊镇</t>
  </si>
  <si>
    <t>常宁市柏坊镇中心卫生院</t>
  </si>
  <si>
    <t>荫田镇</t>
  </si>
  <si>
    <t>常宁市荫田镇中心卫生院</t>
  </si>
  <si>
    <t>罗桥镇</t>
  </si>
  <si>
    <t>常宁市罗桥镇中心卫生院</t>
  </si>
  <si>
    <t>洋泉镇</t>
  </si>
  <si>
    <t>常宁市洋泉镇中心卫生院</t>
  </si>
  <si>
    <t>官岭镇</t>
  </si>
  <si>
    <t>常宁市官岭镇中心卫生院</t>
  </si>
  <si>
    <t>板桥镇</t>
  </si>
  <si>
    <t>常宁市板桥镇卫生院</t>
  </si>
  <si>
    <t>草市镇</t>
  </si>
  <si>
    <t>衡东县草市镇中心卫生院</t>
  </si>
  <si>
    <t>吴集镇</t>
  </si>
  <si>
    <t>衡东县吴集镇卫生院</t>
  </si>
  <si>
    <t>洣水镇</t>
  </si>
  <si>
    <t>衡东县洣水镇卫生院</t>
  </si>
  <si>
    <t>三樟镇</t>
  </si>
  <si>
    <t>衡东县三樟镇卫生院</t>
  </si>
  <si>
    <t>南湾乡</t>
  </si>
  <si>
    <t>衡东县南湾乡卫生院</t>
  </si>
  <si>
    <t>高湖镇</t>
  </si>
  <si>
    <t>衡东县高湖镇卫生院</t>
  </si>
  <si>
    <t>荣桓镇</t>
  </si>
  <si>
    <t>衡东县荣桓镇卫生院</t>
  </si>
  <si>
    <t>杨桥镇</t>
  </si>
  <si>
    <t>衡东县杨桥镇中心卫生院</t>
  </si>
  <si>
    <t>蓬源镇</t>
  </si>
  <si>
    <t>衡东县蓬源镇卫生院</t>
  </si>
  <si>
    <t>甘溪镇</t>
  </si>
  <si>
    <t>衡东县甘溪镇卫生院</t>
  </si>
  <si>
    <t>杨林镇</t>
  </si>
  <si>
    <t>衡东县杨林镇卫生院</t>
  </si>
  <si>
    <t>大浦镇</t>
  </si>
  <si>
    <t>衡东县大浦镇中心卫生院</t>
  </si>
  <si>
    <t>石滩乡</t>
  </si>
  <si>
    <t>衡东县石滩乡卫生院</t>
  </si>
  <si>
    <t>新塘镇</t>
  </si>
  <si>
    <t>衡东县新塘镇中心卫生院</t>
  </si>
  <si>
    <t>石湾镇</t>
  </si>
  <si>
    <t>衡东县石湾镇中心卫生院</t>
  </si>
  <si>
    <t>白莲镇</t>
  </si>
  <si>
    <t>衡东县白莲镇卫生院</t>
  </si>
  <si>
    <t>霞流镇</t>
  </si>
  <si>
    <t>衡东县霞流镇卫生院</t>
  </si>
  <si>
    <t>云集镇</t>
  </si>
  <si>
    <t>衡南县云集镇卫生院</t>
  </si>
  <si>
    <t>冠市镇</t>
  </si>
  <si>
    <t>衡南县冠市镇中心卫生院</t>
  </si>
  <si>
    <t>泉溪镇</t>
  </si>
  <si>
    <t>衡南县泉溪镇中心卫生院</t>
  </si>
  <si>
    <t>衡南县三塘镇中心卫生院</t>
  </si>
  <si>
    <t>鸡笼镇</t>
  </si>
  <si>
    <t>衡南县鸡笼镇中心卫生院</t>
  </si>
  <si>
    <t>茅市镇</t>
  </si>
  <si>
    <t>衡南县茅市镇中心卫生院</t>
  </si>
  <si>
    <t>硫市镇</t>
  </si>
  <si>
    <t>衡南县硫市镇中心卫生院</t>
  </si>
  <si>
    <t>栗江镇</t>
  </si>
  <si>
    <t>衡南县栗江镇中心卫生院</t>
  </si>
  <si>
    <t>茶市镇</t>
  </si>
  <si>
    <t>衡南县茶市镇中心卫生院</t>
  </si>
  <si>
    <t>花桥镇</t>
  </si>
  <si>
    <t>衡南县花桥镇中心卫生院</t>
  </si>
  <si>
    <t>廖田镇</t>
  </si>
  <si>
    <t>衡南县廖田镇卫生院</t>
  </si>
  <si>
    <t>江口镇</t>
  </si>
  <si>
    <t>衡南县江口镇卫生院</t>
  </si>
  <si>
    <t>宝盖镇</t>
  </si>
  <si>
    <t>衡南县宝盖镇卫生院</t>
  </si>
  <si>
    <t>铁丝塘镇</t>
  </si>
  <si>
    <t>衡南县铁丝塘镇卫生院</t>
  </si>
  <si>
    <t>洪山镇</t>
  </si>
  <si>
    <t>衡南县洪山镇卫生院</t>
  </si>
  <si>
    <t>谭子山镇</t>
  </si>
  <si>
    <t>衡南县谭子山镇卫生院</t>
  </si>
  <si>
    <t>泉湖镇</t>
  </si>
  <si>
    <t>衡南县泉湖镇卫生院</t>
  </si>
  <si>
    <t>近尾洲镇</t>
  </si>
  <si>
    <t>衡南县近尾洲镇卫生院</t>
  </si>
  <si>
    <t>咸塘镇</t>
  </si>
  <si>
    <t>衡南县咸塘镇卫生院</t>
  </si>
  <si>
    <t>相市乡</t>
  </si>
  <si>
    <t>衡南县相市乡卫生院</t>
  </si>
  <si>
    <t>松江镇</t>
  </si>
  <si>
    <t>衡南县松江镇卫生院</t>
  </si>
  <si>
    <t>柞市镇</t>
  </si>
  <si>
    <t>衡南县柞市镇卫生院</t>
  </si>
  <si>
    <t>东湖镇</t>
  </si>
  <si>
    <t>衡山县东湖镇中心卫生院</t>
  </si>
  <si>
    <t>白果镇</t>
  </si>
  <si>
    <t>衡山县白果镇中心卫生院</t>
  </si>
  <si>
    <t>新桥镇</t>
  </si>
  <si>
    <t>衡山县新桥镇中心卫生院</t>
  </si>
  <si>
    <t>萱洲镇</t>
  </si>
  <si>
    <t>衡山县萱洲镇中心卫生院</t>
  </si>
  <si>
    <t>开云镇</t>
  </si>
  <si>
    <t>衡山县开云镇卫生院</t>
  </si>
  <si>
    <t>永和乡</t>
  </si>
  <si>
    <t>衡山县永和乡卫生院</t>
  </si>
  <si>
    <t>店门镇</t>
  </si>
  <si>
    <t>衡山县店门镇卫生院</t>
  </si>
  <si>
    <t>长江镇</t>
  </si>
  <si>
    <t>衡山县长江镇卫生院</t>
  </si>
  <si>
    <t>福田铺乡</t>
  </si>
  <si>
    <t>衡山县福田铺乡卫生院</t>
  </si>
  <si>
    <t>岭坡乡</t>
  </si>
  <si>
    <t>衡山县岭坡乡卫生院</t>
  </si>
  <si>
    <t>江东乡</t>
  </si>
  <si>
    <t>衡山县江东乡卫生院</t>
  </si>
  <si>
    <t>贯塘乡</t>
  </si>
  <si>
    <t>衡山县贯塘乡卫生院</t>
  </si>
  <si>
    <t>岣嵝乡</t>
  </si>
  <si>
    <t>衡阳县岣嵝乡卫生院</t>
  </si>
  <si>
    <t>樟木乡</t>
  </si>
  <si>
    <t>衡阳县樟木乡卫生院</t>
  </si>
  <si>
    <t>集兵镇</t>
  </si>
  <si>
    <t>衡阳县集兵镇中心卫生院</t>
  </si>
  <si>
    <t>杉桥镇</t>
  </si>
  <si>
    <t>衡阳县杉桥镇中心卫生院</t>
  </si>
  <si>
    <t>板市乡</t>
  </si>
  <si>
    <t>衡阳县板市乡卫生院</t>
  </si>
  <si>
    <t>樟树乡</t>
  </si>
  <si>
    <t>衡阳县樟树乡卫生院</t>
  </si>
  <si>
    <t>西渡镇</t>
  </si>
  <si>
    <t>衡阳县西渡镇卫生院</t>
  </si>
  <si>
    <t>岘山镇</t>
  </si>
  <si>
    <t>衡阳县岘山镇卫生院</t>
  </si>
  <si>
    <t>井头镇</t>
  </si>
  <si>
    <t>衡阳县井头镇中心卫生院</t>
  </si>
  <si>
    <t>关市镇</t>
  </si>
  <si>
    <t>衡阳县关市镇卫生院</t>
  </si>
  <si>
    <t>演陂镇</t>
  </si>
  <si>
    <t>衡阳县演陂镇中心卫生院</t>
  </si>
  <si>
    <t>栏垅乡</t>
  </si>
  <si>
    <t>衡阳县栏垅乡卫生院</t>
  </si>
  <si>
    <t>库宗桥镇</t>
  </si>
  <si>
    <t>衡阳县库宗桥镇卫生院</t>
  </si>
  <si>
    <t>金兰镇</t>
  </si>
  <si>
    <t>衡阳县金兰镇中心卫生院</t>
  </si>
  <si>
    <t>大安乡</t>
  </si>
  <si>
    <t>衡阳县大安乡卫生院</t>
  </si>
  <si>
    <t>洪市镇</t>
  </si>
  <si>
    <t>衡阳县洪市镇中心卫生院</t>
  </si>
  <si>
    <t>曲兰镇</t>
  </si>
  <si>
    <t>衡阳县曲兰镇卫生院</t>
  </si>
  <si>
    <t>三湖镇</t>
  </si>
  <si>
    <t>衡阳县三湖镇卫生院</t>
  </si>
  <si>
    <t>金溪镇</t>
  </si>
  <si>
    <t>衡阳县金溪镇中心卫生院</t>
  </si>
  <si>
    <t>溪江乡</t>
  </si>
  <si>
    <t>衡阳县溪江乡卫生院</t>
  </si>
  <si>
    <t>界牌镇</t>
  </si>
  <si>
    <t>衡阳县界牌镇中心卫生院</t>
  </si>
  <si>
    <t>石市镇</t>
  </si>
  <si>
    <t>衡阳县石市镇卫生院</t>
  </si>
  <si>
    <t>渣江镇</t>
  </si>
  <si>
    <t>衡阳县渣江镇中心卫生院</t>
  </si>
  <si>
    <t>台源镇</t>
  </si>
  <si>
    <t>衡阳县台源镇中心卫生院</t>
  </si>
  <si>
    <t>长安乡</t>
  </si>
  <si>
    <t>衡阳县长安乡卫生院</t>
  </si>
  <si>
    <t>耒阳市新市镇中心卫生院</t>
  </si>
  <si>
    <t>遥田镇</t>
  </si>
  <si>
    <t>耒阳市遥田镇卫生院</t>
  </si>
  <si>
    <t>永济镇</t>
  </si>
  <si>
    <t>耒阳市永济镇卫生院</t>
  </si>
  <si>
    <t>大市镇</t>
  </si>
  <si>
    <t>耒阳市大市镇卫生院</t>
  </si>
  <si>
    <t>淝田镇</t>
  </si>
  <si>
    <t>耒阳市淝田镇卫生院</t>
  </si>
  <si>
    <t>夏塘镇</t>
  </si>
  <si>
    <t>耒阳市夏塘镇中心卫生院</t>
  </si>
  <si>
    <t>龙塘镇</t>
  </si>
  <si>
    <t>耒阳市龙塘镇卫生院</t>
  </si>
  <si>
    <t>南阳镇</t>
  </si>
  <si>
    <t>耒阳市南阳镇卫生院</t>
  </si>
  <si>
    <t>大义镇</t>
  </si>
  <si>
    <t>耒阳市大义镇卫生院</t>
  </si>
  <si>
    <t>东湖圩镇</t>
  </si>
  <si>
    <t>耒阳市东湖圩镇中心卫生院</t>
  </si>
  <si>
    <t>导子镇</t>
  </si>
  <si>
    <t>耒阳市导子镇卫生院</t>
  </si>
  <si>
    <t>三都镇</t>
  </si>
  <si>
    <t>耒阳市三都镇卫生院</t>
  </si>
  <si>
    <t>公平圩镇</t>
  </si>
  <si>
    <t>耒阳市公平圩镇中心卫生院</t>
  </si>
  <si>
    <t>太平圩乡</t>
  </si>
  <si>
    <t>耒阳市太平圩乡卫生院</t>
  </si>
  <si>
    <t>黄市镇</t>
  </si>
  <si>
    <t>耒阳市黄市镇卫生院</t>
  </si>
  <si>
    <t>小水镇</t>
  </si>
  <si>
    <t>耒阳市小水镇卫生院</t>
  </si>
  <si>
    <t>哲桥镇</t>
  </si>
  <si>
    <t>耒阳市哲桥镇中心卫生院</t>
  </si>
  <si>
    <t>坛下乡</t>
  </si>
  <si>
    <t>耒阳市坛下乡卫生院</t>
  </si>
  <si>
    <t>大和圩乡</t>
  </si>
  <si>
    <t>耒阳市大和圩乡卫生院</t>
  </si>
  <si>
    <t>马水镇</t>
  </si>
  <si>
    <t>耒阳市马水镇中心卫生院</t>
  </si>
  <si>
    <t>亮源乡</t>
  </si>
  <si>
    <t>耒阳市亮源乡卫生院</t>
  </si>
  <si>
    <t>仁义镇</t>
  </si>
  <si>
    <t>耒阳市仁义镇中心卫生院</t>
  </si>
  <si>
    <t>南京镇</t>
  </si>
  <si>
    <t>耒阳市南京镇卫生院</t>
  </si>
  <si>
    <t>长坪乡</t>
  </si>
  <si>
    <t>耒阳市长坪乡卫生院</t>
  </si>
  <si>
    <t>寿岳乡</t>
  </si>
  <si>
    <t>南岳区寿岳乡中心卫生院</t>
  </si>
  <si>
    <t>南岳镇</t>
  </si>
  <si>
    <t>南岳区南岳镇卫生院</t>
  </si>
  <si>
    <t>粮市镇</t>
  </si>
  <si>
    <t>祁东县粮市镇卫生院</t>
  </si>
  <si>
    <t>河洲镇</t>
  </si>
  <si>
    <t>祁东县河洲镇卫生院</t>
  </si>
  <si>
    <t>归阳镇</t>
  </si>
  <si>
    <t>祁东县归阳镇中心卫生院</t>
  </si>
  <si>
    <t>鸟江镇</t>
  </si>
  <si>
    <t>祁东县鸟江镇卫生院</t>
  </si>
  <si>
    <t>金桥镇</t>
  </si>
  <si>
    <t>祁东县金桥镇卫生院</t>
  </si>
  <si>
    <t>过水坪镇</t>
  </si>
  <si>
    <t>祁东县过水坪镇中心卫生院</t>
  </si>
  <si>
    <t>双桥镇</t>
  </si>
  <si>
    <t>祁东县双桥镇卫生院</t>
  </si>
  <si>
    <t>风石堰镇</t>
  </si>
  <si>
    <t>祁东县风石堰镇卫生院</t>
  </si>
  <si>
    <t>白地市镇</t>
  </si>
  <si>
    <t>祁东县白地市镇中心卫生院</t>
  </si>
  <si>
    <t>黄土铺镇</t>
  </si>
  <si>
    <t>祁东县黄土铺镇中心卫生院</t>
  </si>
  <si>
    <t>官家嘴镇</t>
  </si>
  <si>
    <t>祁东县官家嘴镇卫生院</t>
  </si>
  <si>
    <t>步云桥镇</t>
  </si>
  <si>
    <t>祁东县步云桥镇中心卫生院</t>
  </si>
  <si>
    <t>蒋家桥镇</t>
  </si>
  <si>
    <t>祁东县蒋家桥镇卫生院</t>
  </si>
  <si>
    <t>太和堂镇</t>
  </si>
  <si>
    <t>祁东县太和堂镇中心卫生院</t>
  </si>
  <si>
    <t>凤歧坪乡</t>
  </si>
  <si>
    <t>祁东县凤歧坪乡卫生院</t>
  </si>
  <si>
    <t>城连墟乡</t>
  </si>
  <si>
    <t>祁东县城连墟乡卫生院</t>
  </si>
  <si>
    <t>砖塘镇</t>
  </si>
  <si>
    <t>祁东县砖塘镇卫生院</t>
  </si>
  <si>
    <t>石亭子镇</t>
  </si>
  <si>
    <t>祁东县石亭子镇卫生院</t>
  </si>
  <si>
    <t>马杜桥乡</t>
  </si>
  <si>
    <t>祁东县马杜桥乡卫生院</t>
  </si>
  <si>
    <t>灵官镇</t>
  </si>
  <si>
    <t>祁东县灵官镇卫生院</t>
  </si>
  <si>
    <t>角山乡</t>
  </si>
  <si>
    <t>石鼓区角山乡中心卫生院</t>
  </si>
  <si>
    <t>岳屏镇</t>
  </si>
  <si>
    <t>雁峰区岳屏镇卫生院</t>
  </si>
  <si>
    <t>雨母山镇</t>
  </si>
  <si>
    <t>蒸湘区雨母山镇卫生院</t>
  </si>
  <si>
    <t>呆鹰岭镇</t>
  </si>
  <si>
    <t>蒸湘区呆鹰岭镇中心卫生院</t>
  </si>
  <si>
    <t>　酃湖乡</t>
  </si>
  <si>
    <t>珠晖区酃湖乡卫生院</t>
  </si>
  <si>
    <t>和平乡</t>
  </si>
  <si>
    <t>珠晖区和平乡卫生院</t>
  </si>
  <si>
    <t>茶山坳镇</t>
  </si>
  <si>
    <t>珠晖区茶山坳镇中心卫生院</t>
  </si>
  <si>
    <t>高明乡</t>
  </si>
  <si>
    <t>安化县高明乡卫生院</t>
  </si>
  <si>
    <t>清塘铺镇</t>
  </si>
  <si>
    <t>安化县清塘铺镇中心卫生院</t>
  </si>
  <si>
    <t>乐安镇</t>
  </si>
  <si>
    <t>安化县乐安镇卫生院</t>
  </si>
  <si>
    <t>梅城镇</t>
  </si>
  <si>
    <t>安化县梅城镇卫生院</t>
  </si>
  <si>
    <t>仙溪镇</t>
  </si>
  <si>
    <t>安化县仙溪镇中心卫生院</t>
  </si>
  <si>
    <t>安化县长塘镇卫生院</t>
  </si>
  <si>
    <t>大福镇</t>
  </si>
  <si>
    <t>安化县大福镇中心卫生院</t>
  </si>
  <si>
    <t>滔溪镇</t>
  </si>
  <si>
    <t>安化县滔溪镇卫生院</t>
  </si>
  <si>
    <t>小淹镇</t>
  </si>
  <si>
    <t>安化县小淹镇中心卫生院</t>
  </si>
  <si>
    <t>安化县江南镇卫生院</t>
  </si>
  <si>
    <t>田庄乡</t>
  </si>
  <si>
    <t>安化县田庄乡卫生院</t>
  </si>
  <si>
    <t>东坪镇</t>
  </si>
  <si>
    <t>安化县东坪镇卫生院</t>
  </si>
  <si>
    <t>龙塘乡</t>
  </si>
  <si>
    <t>安化县龙塘乡卫生院</t>
  </si>
  <si>
    <t>冷市镇</t>
  </si>
  <si>
    <t>安化县冷市镇卫生院</t>
  </si>
  <si>
    <t>羊角塘镇</t>
  </si>
  <si>
    <t>安化县羊角塘镇中心卫生院</t>
  </si>
  <si>
    <t>柘溪镇</t>
  </si>
  <si>
    <t>安化县柘溪镇卫生院</t>
  </si>
  <si>
    <t>马路镇</t>
  </si>
  <si>
    <t>安化县马路镇中心卫生院</t>
  </si>
  <si>
    <t>奎溪镇</t>
  </si>
  <si>
    <t>安化县奎溪镇卫生院</t>
  </si>
  <si>
    <t>平口镇</t>
  </si>
  <si>
    <t>安化县平口镇中心卫生院</t>
  </si>
  <si>
    <t>渠江镇</t>
  </si>
  <si>
    <t>安化县渠江镇卫生院</t>
  </si>
  <si>
    <t>烟溪镇</t>
  </si>
  <si>
    <t>安化县烟溪镇中心卫生院</t>
  </si>
  <si>
    <t>南金乡</t>
  </si>
  <si>
    <t>安化县南金乡卫生院</t>
  </si>
  <si>
    <t>古楼乡</t>
  </si>
  <si>
    <t>安化县古楼乡卫生院</t>
  </si>
  <si>
    <t>河坝镇</t>
  </si>
  <si>
    <t>大通湖区河坝镇卫生院</t>
  </si>
  <si>
    <t>千山红镇</t>
  </si>
  <si>
    <t>大通湖区千山红镇中心卫生院</t>
  </si>
  <si>
    <t>金盆镇</t>
  </si>
  <si>
    <t>大通湖区金盆镇卫生院</t>
  </si>
  <si>
    <t>北洲子镇</t>
  </si>
  <si>
    <t>大通湖区北洲子镇卫生院</t>
  </si>
  <si>
    <t>谢林港镇　</t>
  </si>
  <si>
    <t>高新区谢林港镇卫生院</t>
  </si>
  <si>
    <t>兰溪镇</t>
  </si>
  <si>
    <t>赫山区兰溪镇中心卫生院</t>
  </si>
  <si>
    <t>欧江岔镇</t>
  </si>
  <si>
    <t>赫山区欧江岔镇中心卫生院</t>
  </si>
  <si>
    <t>泥江口镇</t>
  </si>
  <si>
    <t>赫山区泥江口镇中心卫生院</t>
  </si>
  <si>
    <t>沧水铺镇</t>
  </si>
  <si>
    <t>赫山区沧水铺镇中心卫生院</t>
  </si>
  <si>
    <t>岳家桥镇</t>
  </si>
  <si>
    <t>赫山区岳家桥镇中心卫生院</t>
  </si>
  <si>
    <t>八字哨镇</t>
  </si>
  <si>
    <t>赫山区八字哨镇卫生院</t>
  </si>
  <si>
    <t>泉交河镇</t>
  </si>
  <si>
    <t>赫山区泉交河镇卫生院</t>
  </si>
  <si>
    <t>新市渡镇</t>
  </si>
  <si>
    <t>赫山区新市渡镇卫生院</t>
  </si>
  <si>
    <t>衡龙桥镇</t>
  </si>
  <si>
    <t>赫山区衡龙桥镇卫生院</t>
  </si>
  <si>
    <t>笔架山乡</t>
  </si>
  <si>
    <t>赫山区笔架山乡卫生院</t>
  </si>
  <si>
    <r>
      <rPr>
        <sz val="8"/>
        <rFont val="仿宋_GB2312"/>
        <charset val="134"/>
      </rPr>
      <t>南</t>
    </r>
    <r>
      <rPr>
        <sz val="8"/>
        <rFont val="Times New Roman"/>
        <charset val="134"/>
      </rPr>
      <t xml:space="preserve">  </t>
    </r>
    <r>
      <rPr>
        <sz val="8"/>
        <rFont val="仿宋_GB2312"/>
        <charset val="134"/>
      </rPr>
      <t>县</t>
    </r>
  </si>
  <si>
    <t>青树嘴</t>
  </si>
  <si>
    <t>南县青树嘴镇中心卫生院</t>
  </si>
  <si>
    <t>华阁镇</t>
  </si>
  <si>
    <t>南县华阁镇中心卫生院</t>
  </si>
  <si>
    <t>明山头镇</t>
  </si>
  <si>
    <t>南县明山头镇中心卫生院</t>
  </si>
  <si>
    <t>茅草街镇</t>
  </si>
  <si>
    <t>南县茅草街镇中心卫生院</t>
  </si>
  <si>
    <t>武圣宫镇</t>
  </si>
  <si>
    <t>南县武圣宫镇中心卫生院</t>
  </si>
  <si>
    <t>南县南洲镇卫生院</t>
  </si>
  <si>
    <t>麻河口镇</t>
  </si>
  <si>
    <t>南县麻河口镇卫生院</t>
  </si>
  <si>
    <t>厂窖镇</t>
  </si>
  <si>
    <t>南县厂窖镇卫生院</t>
  </si>
  <si>
    <t>中鱼口乡</t>
  </si>
  <si>
    <t>南县中鱼口乡卫生院</t>
  </si>
  <si>
    <t>三仙湖镇</t>
  </si>
  <si>
    <t>南县三仙湖镇卫生院</t>
  </si>
  <si>
    <t>乌嘴乡</t>
  </si>
  <si>
    <t>南县乌嘴乡卫生院</t>
  </si>
  <si>
    <t>浪拨湖镇</t>
  </si>
  <si>
    <t>南县浪拔湖镇卫生院</t>
  </si>
  <si>
    <t>桃花江镇</t>
  </si>
  <si>
    <t>桃江县桃花江镇卫生院</t>
  </si>
  <si>
    <t>浮邱山乡</t>
  </si>
  <si>
    <t>桃江县浮邱山乡卫生院</t>
  </si>
  <si>
    <t>修山镇</t>
  </si>
  <si>
    <t>桃江县修山镇卫生院</t>
  </si>
  <si>
    <t>高桥乡</t>
  </si>
  <si>
    <t>桃江县高桥乡卫生院</t>
  </si>
  <si>
    <t>沾溪镇</t>
  </si>
  <si>
    <t>桃江县沾溪镇卫生院</t>
  </si>
  <si>
    <t>鸬鹚渡镇</t>
  </si>
  <si>
    <t>桃江县鸬鹚渡镇卫生院</t>
  </si>
  <si>
    <t>鲊埠回族乡</t>
  </si>
  <si>
    <t>桃江县鲊埠回族乡卫生院</t>
  </si>
  <si>
    <t>马迹塘镇</t>
  </si>
  <si>
    <t>桃江县马迹塘镇卫生院</t>
  </si>
  <si>
    <t>石牛江镇</t>
  </si>
  <si>
    <t>桃江县石牛江镇卫生院</t>
  </si>
  <si>
    <t>三堂街镇</t>
  </si>
  <si>
    <t>桃江县三堂街镇中心卫生院</t>
  </si>
  <si>
    <t>大栗港镇</t>
  </si>
  <si>
    <t>桃江县大栗港镇中心卫生院</t>
  </si>
  <si>
    <t>牛田镇</t>
  </si>
  <si>
    <t>桃江县牛田镇中心卫生院</t>
  </si>
  <si>
    <t>武潭镇</t>
  </si>
  <si>
    <t>桃江县武潭镇中心卫生院</t>
  </si>
  <si>
    <t>松木塘镇</t>
  </si>
  <si>
    <t>桃江县松木塘镇中心卫生院</t>
  </si>
  <si>
    <t>灰山港镇</t>
  </si>
  <si>
    <t>桃江县灰山港镇中心卫生院</t>
  </si>
  <si>
    <t>新桥河镇</t>
  </si>
  <si>
    <t>资阳区新桥河镇中心卫生院</t>
  </si>
  <si>
    <t>沙头镇</t>
  </si>
  <si>
    <t>资阳区沙头镇中心卫生院</t>
  </si>
  <si>
    <t>长春镇</t>
  </si>
  <si>
    <t>资阳区长春镇卫生院</t>
  </si>
  <si>
    <t>迎丰桥镇</t>
  </si>
  <si>
    <t>资阳区迎丰桥镇卫生院</t>
  </si>
  <si>
    <t>张家塞乡</t>
  </si>
  <si>
    <t>资阳区张家塞乡卫生院</t>
  </si>
  <si>
    <t>茈湖口镇</t>
  </si>
  <si>
    <t>资阳区茈湖口镇卫生院</t>
  </si>
  <si>
    <t>草尾镇</t>
  </si>
  <si>
    <t>沅江市草尾镇中心卫生院</t>
  </si>
  <si>
    <t>黄茅洲镇</t>
  </si>
  <si>
    <t>沅江市黄茅洲镇中心卫生院</t>
  </si>
  <si>
    <t>阳罗洲镇</t>
  </si>
  <si>
    <t>沅江市阳罗洲镇中心卫生院</t>
  </si>
  <si>
    <t>南大膳镇</t>
  </si>
  <si>
    <t>沅江市南大膳镇中心卫生院</t>
  </si>
  <si>
    <t>泗湖山镇</t>
  </si>
  <si>
    <t>沅江市泗湖山镇中心卫生院</t>
  </si>
  <si>
    <t>茶盘洲镇</t>
  </si>
  <si>
    <t>沅江市茶盘洲镇卫生院</t>
  </si>
  <si>
    <t>共华镇</t>
  </si>
  <si>
    <t>沅江市共华镇卫生院</t>
  </si>
  <si>
    <t>南嘴镇</t>
  </si>
  <si>
    <t>沅江市南嘴镇卫生院</t>
  </si>
  <si>
    <t>新湾镇</t>
  </si>
  <si>
    <t>沅江市新湾镇卫生院</t>
  </si>
  <si>
    <t>四季红镇</t>
  </si>
  <si>
    <t>沅江市四季红镇卫生院</t>
  </si>
  <si>
    <t>深柳镇</t>
  </si>
  <si>
    <t>安乡县深柳镇卫生院</t>
  </si>
  <si>
    <t>三岔河镇</t>
  </si>
  <si>
    <t>安乡县三岔河镇中心卫生院</t>
  </si>
  <si>
    <t>官垱镇</t>
  </si>
  <si>
    <t>安乡县官垱镇卫生院</t>
  </si>
  <si>
    <t>安障乡</t>
  </si>
  <si>
    <t>安乡县安障乡卫生院</t>
  </si>
  <si>
    <t>安全乡</t>
  </si>
  <si>
    <t>安乡县安全乡卫生院</t>
  </si>
  <si>
    <t>大湖口镇</t>
  </si>
  <si>
    <t>安乡县大湖口镇中心卫生院</t>
  </si>
  <si>
    <t>黄山头镇</t>
  </si>
  <si>
    <t>安乡县黄山头镇中心卫生院</t>
  </si>
  <si>
    <t>安丰乡</t>
  </si>
  <si>
    <t>安乡县安丰乡卫生院</t>
  </si>
  <si>
    <t>大鲸港镇</t>
  </si>
  <si>
    <t>安乡县大鲸港镇卫生院</t>
  </si>
  <si>
    <t>安康乡</t>
  </si>
  <si>
    <t>安乡县安康乡卫生院</t>
  </si>
  <si>
    <t>下渔口镇</t>
  </si>
  <si>
    <t>安乡县下渔口镇中心卫生院</t>
  </si>
  <si>
    <t>陈家嘴镇</t>
  </si>
  <si>
    <t>安乡县陈家嘴镇中心卫生院</t>
  </si>
  <si>
    <t>许家桥回维乡</t>
  </si>
  <si>
    <t>鼎城区许家桥回维乡卫生院</t>
  </si>
  <si>
    <t>尧天坪镇</t>
  </si>
  <si>
    <t>鼎城区尧天坪镇卫生院</t>
  </si>
  <si>
    <t>花岩溪镇</t>
  </si>
  <si>
    <t>鼎城区花岩溪镇中心卫生院</t>
  </si>
  <si>
    <t>黄土店镇</t>
  </si>
  <si>
    <t>鼎城区黄土店镇中心卫生院</t>
  </si>
  <si>
    <t>谢家铺镇</t>
  </si>
  <si>
    <t>鼎城区谢家铺镇中心卫生院</t>
  </si>
  <si>
    <t>草坪镇</t>
  </si>
  <si>
    <t>鼎城区草坪镇中心卫生院</t>
  </si>
  <si>
    <t>灌溪镇</t>
  </si>
  <si>
    <t>鼎城区灌溪镇卫生院</t>
  </si>
  <si>
    <t>石板滩镇</t>
  </si>
  <si>
    <t>鼎城区石板滩镇卫生院</t>
  </si>
  <si>
    <t>蔡家岗镇</t>
  </si>
  <si>
    <t>鼎城区蔡家岗镇中心卫生院</t>
  </si>
  <si>
    <t>双桥坪镇</t>
  </si>
  <si>
    <t>鼎城区双桥坪镇中心卫生院</t>
  </si>
  <si>
    <t>石公桥镇</t>
  </si>
  <si>
    <t>鼎城区石公桥镇中心卫生院</t>
  </si>
  <si>
    <t>镇德桥镇</t>
  </si>
  <si>
    <t>鼎城区镇德桥镇卫生院</t>
  </si>
  <si>
    <t>周家店镇</t>
  </si>
  <si>
    <t>鼎城区周家店镇卫生院</t>
  </si>
  <si>
    <t>牛鼻滩镇</t>
  </si>
  <si>
    <t>鼎城区牛鼻滩镇中心卫生院</t>
  </si>
  <si>
    <t>韩公渡镇</t>
  </si>
  <si>
    <t>鼎城区韩公渡镇卫生院</t>
  </si>
  <si>
    <t>蒿子港镇</t>
  </si>
  <si>
    <t>鼎城区蒿子港镇中心卫生院</t>
  </si>
  <si>
    <t>中河口镇</t>
  </si>
  <si>
    <t>鼎城区中河口镇卫生院</t>
  </si>
  <si>
    <t>十美堂镇</t>
  </si>
  <si>
    <t>鼎城区十美堂镇卫生院</t>
  </si>
  <si>
    <t>岩汪湖镇</t>
  </si>
  <si>
    <t>汉寿县岩汪湖镇中心卫生院</t>
  </si>
  <si>
    <t>崔家桥镇</t>
  </si>
  <si>
    <t>汉寿县崔家桥镇中心卫生院</t>
  </si>
  <si>
    <t>蒋家嘴镇</t>
  </si>
  <si>
    <t>汉寿县蒋家嘴镇中心卫生院</t>
  </si>
  <si>
    <t>军山铺镇</t>
  </si>
  <si>
    <t>汉寿县军山铺镇中心卫生院</t>
  </si>
  <si>
    <t>毛家滩回维乡</t>
  </si>
  <si>
    <t>汉寿县毛家滩回维乡卫生院</t>
  </si>
  <si>
    <t>朱家铺镇</t>
  </si>
  <si>
    <t>汉寿县朱家铺镇中心卫生院</t>
  </si>
  <si>
    <t>丰家铺镇</t>
  </si>
  <si>
    <t>汉寿县丰家铺镇中心卫生院</t>
  </si>
  <si>
    <t>洲口镇</t>
  </si>
  <si>
    <t>汉寿县洲口镇中心卫生院</t>
  </si>
  <si>
    <t>酉港镇</t>
  </si>
  <si>
    <t>汉寿县酉港镇中心卫生院</t>
  </si>
  <si>
    <t>沧港镇</t>
  </si>
  <si>
    <t>汉寿县沧港镇中心卫生院</t>
  </si>
  <si>
    <t>太子庙镇</t>
  </si>
  <si>
    <t>汉寿县太子庙镇卫生院</t>
  </si>
  <si>
    <t>洋淘湖镇</t>
  </si>
  <si>
    <t>汉寿县洋淘湖镇卫生院</t>
  </si>
  <si>
    <t>龙潭桥镇</t>
  </si>
  <si>
    <t>汉寿县龙潭桥镇卫生院</t>
  </si>
  <si>
    <t>百禄桥镇</t>
  </si>
  <si>
    <t>汉寿县百禄桥镇卫生院</t>
  </si>
  <si>
    <t>聂家桥乡</t>
  </si>
  <si>
    <t>汉寿县聂家桥乡卫生院</t>
  </si>
  <si>
    <t>坡头镇</t>
  </si>
  <si>
    <t>汉寿县坡头镇卫生院</t>
  </si>
  <si>
    <t>罐头嘴镇</t>
  </si>
  <si>
    <t>汉寿县罐头嘴镇卫生院</t>
  </si>
  <si>
    <t>新洲镇</t>
  </si>
  <si>
    <t>津市市新洲镇中心卫生院</t>
  </si>
  <si>
    <t>毛里湖镇</t>
  </si>
  <si>
    <t>津市市毛里湖镇中心卫生院</t>
  </si>
  <si>
    <t>药山镇</t>
  </si>
  <si>
    <t>津市市药山镇中心卫生院</t>
  </si>
  <si>
    <t>白衣镇</t>
  </si>
  <si>
    <t>津市市白衣镇卫生院</t>
  </si>
  <si>
    <t>石门桥镇</t>
  </si>
  <si>
    <t>常德市经开区石门桥镇卫生院</t>
  </si>
  <si>
    <t>新安镇</t>
  </si>
  <si>
    <t>临澧县新安镇中心卫生院</t>
  </si>
  <si>
    <t>合口镇</t>
  </si>
  <si>
    <t>临澧县合口镇中心卫生院</t>
  </si>
  <si>
    <t>刻木山乡</t>
  </si>
  <si>
    <t>临澧县刻木山乡卫生院</t>
  </si>
  <si>
    <t>停弦渡镇</t>
  </si>
  <si>
    <t>临澧县停弦渡镇卫生院</t>
  </si>
  <si>
    <t>修梅镇</t>
  </si>
  <si>
    <t>临澧县修梅镇中心卫生院</t>
  </si>
  <si>
    <t>佘市桥镇</t>
  </si>
  <si>
    <t>临澧县佘市桥镇中心卫生院</t>
  </si>
  <si>
    <t>太浮镇</t>
  </si>
  <si>
    <t>临澧县太浮镇卫生院</t>
  </si>
  <si>
    <t>四新岗镇</t>
  </si>
  <si>
    <t>临澧县四新岗镇中心卫生院</t>
  </si>
  <si>
    <t>烽火乡</t>
  </si>
  <si>
    <t>临澧县烽火乡卫生院</t>
  </si>
  <si>
    <t>安福镇</t>
  </si>
  <si>
    <t>临澧县安福镇卫生院</t>
  </si>
  <si>
    <t>白鹤镇</t>
  </si>
  <si>
    <t>柳叶湖管理区白鹤镇卫生院</t>
  </si>
  <si>
    <t>蒙泉镇</t>
  </si>
  <si>
    <t>石门县蒙泉镇中心卫生院</t>
  </si>
  <si>
    <t>夹山镇</t>
  </si>
  <si>
    <t>石门县夹山镇卫生院</t>
  </si>
  <si>
    <t>易家渡镇</t>
  </si>
  <si>
    <t>石门县易家渡镇卫生院</t>
  </si>
  <si>
    <t>新关镇</t>
  </si>
  <si>
    <t>石门县新关镇卫生院</t>
  </si>
  <si>
    <t>皂市镇</t>
  </si>
  <si>
    <t>石门县皂市镇中心卫生院</t>
  </si>
  <si>
    <t>白云乡</t>
  </si>
  <si>
    <t>石门县白云乡卫生院</t>
  </si>
  <si>
    <t>雁池乡</t>
  </si>
  <si>
    <t>石门县雁池乡中心卫生院</t>
  </si>
  <si>
    <t>所街乡</t>
  </si>
  <si>
    <t>石门县所街乡卫生院</t>
  </si>
  <si>
    <t>壶瓶山镇</t>
  </si>
  <si>
    <t>石门县壶瓶山镇中心卫生院</t>
  </si>
  <si>
    <t>南北镇</t>
  </si>
  <si>
    <t>石门县南北镇卫生院</t>
  </si>
  <si>
    <t>罗坪乡</t>
  </si>
  <si>
    <t>石门县罗坪乡中心卫生院</t>
  </si>
  <si>
    <t>新铺乡</t>
  </si>
  <si>
    <t>石门县新铺乡卫生院</t>
  </si>
  <si>
    <t>维新镇</t>
  </si>
  <si>
    <t>石门县维新镇中心卫生院</t>
  </si>
  <si>
    <t>三圣乡</t>
  </si>
  <si>
    <t>石门县三圣乡卫生院</t>
  </si>
  <si>
    <t>子良乡</t>
  </si>
  <si>
    <t>石门县子良乡卫生院</t>
  </si>
  <si>
    <t>太平镇</t>
  </si>
  <si>
    <t>石门县太平镇中心卫生院</t>
  </si>
  <si>
    <t>磨市镇</t>
  </si>
  <si>
    <t>石门县磨市镇中心卫生院</t>
  </si>
  <si>
    <t>桃花源旅游管理区</t>
  </si>
  <si>
    <t>桃花源旅游管理区桃花源卫生院</t>
  </si>
  <si>
    <t>漳江镇</t>
  </si>
  <si>
    <t>桃源县漳江镇卫生院</t>
  </si>
  <si>
    <t>陬市镇</t>
  </si>
  <si>
    <t>桃源县陬市镇中心卫生院</t>
  </si>
  <si>
    <t>漆河镇</t>
  </si>
  <si>
    <t>桃源县漆河镇中心卫生院</t>
  </si>
  <si>
    <t>盘塘镇</t>
  </si>
  <si>
    <t>桃源县盘塘镇中心卫生院</t>
  </si>
  <si>
    <t>理公港镇</t>
  </si>
  <si>
    <t>桃源县理公港镇中心卫生院</t>
  </si>
  <si>
    <t>桃源县龙潭镇中心卫生院</t>
  </si>
  <si>
    <t>三阳港镇</t>
  </si>
  <si>
    <t>桃源县三阳港镇中心卫生院</t>
  </si>
  <si>
    <t>剪市镇</t>
  </si>
  <si>
    <t>桃源县剪市镇中心卫生院</t>
  </si>
  <si>
    <t>茶庵铺镇</t>
  </si>
  <si>
    <t>桃源县茶庵铺镇中心卫生院</t>
  </si>
  <si>
    <t>郑家驿乡</t>
  </si>
  <si>
    <t>桃源县郑家驿乡中心卫生院</t>
  </si>
  <si>
    <t>热市镇</t>
  </si>
  <si>
    <t>桃源县热市镇中心卫生院</t>
  </si>
  <si>
    <t>青林回族维吾尔族乡</t>
  </si>
  <si>
    <t>桃源县青林回族维吾尔族乡卫生院</t>
  </si>
  <si>
    <t>枫树维吾尔族回族乡</t>
  </si>
  <si>
    <t>桃源县枫树维吾尔族回族乡卫生院</t>
  </si>
  <si>
    <t>木塘垸乡</t>
  </si>
  <si>
    <t>桃源县木塘垸乡卫生院</t>
  </si>
  <si>
    <t>架桥镇</t>
  </si>
  <si>
    <t>桃源县架桥镇卫生院</t>
  </si>
  <si>
    <t>马鬃岭镇</t>
  </si>
  <si>
    <t>桃源县马鬃岭镇卫生院</t>
  </si>
  <si>
    <t>双溪口乡</t>
  </si>
  <si>
    <t>桃源县双溪口乡卫生院</t>
  </si>
  <si>
    <t>黄石镇</t>
  </si>
  <si>
    <t>桃源县黄石镇卫生院</t>
  </si>
  <si>
    <t>九溪乡</t>
  </si>
  <si>
    <t>桃源县九溪乡卫生院</t>
  </si>
  <si>
    <t>牛车河乡</t>
  </si>
  <si>
    <t>桃源县牛车河乡卫生院</t>
  </si>
  <si>
    <t>观音寺镇</t>
  </si>
  <si>
    <t>桃源县观音寺镇卫生院</t>
  </si>
  <si>
    <t>佘家坪乡</t>
  </si>
  <si>
    <t>桃源县佘家坪乡卫生院</t>
  </si>
  <si>
    <t>泥窝潭乡</t>
  </si>
  <si>
    <t>桃源县泥窝潭乡卫生院</t>
  </si>
  <si>
    <t>夷望溪镇</t>
  </si>
  <si>
    <t>桃源县夷望溪镇卫生院</t>
  </si>
  <si>
    <t>西安镇</t>
  </si>
  <si>
    <t>桃源县西安镇卫生院</t>
  </si>
  <si>
    <t>杨溪桥乡</t>
  </si>
  <si>
    <t>桃源县杨溪桥乡卫生院</t>
  </si>
  <si>
    <t>沙坪镇</t>
  </si>
  <si>
    <t>桃源县沙坪镇卫生院</t>
  </si>
  <si>
    <t>芦荻山乡</t>
  </si>
  <si>
    <t>武陵区芦荻山乡卫生院</t>
  </si>
  <si>
    <t>丹洲乡</t>
  </si>
  <si>
    <t>武陵区丹洲乡卫生院</t>
  </si>
  <si>
    <t>河洑镇</t>
  </si>
  <si>
    <t>武陵区河洑镇卫生院</t>
  </si>
  <si>
    <t>祝丰镇</t>
  </si>
  <si>
    <t>西洞庭管理区祝丰镇卫生院</t>
  </si>
  <si>
    <t>澧县</t>
  </si>
  <si>
    <t>甘溪滩镇</t>
  </si>
  <si>
    <t>澧县甘溪滩镇中心卫生院</t>
  </si>
  <si>
    <t>火连坡镇</t>
  </si>
  <si>
    <t>澧县火连坡镇卫生院</t>
  </si>
  <si>
    <t>码头铺镇</t>
  </si>
  <si>
    <t>澧县码头铺镇中心卫生院</t>
  </si>
  <si>
    <t>王家厂镇</t>
  </si>
  <si>
    <t>澧县王家厂镇卫生院</t>
  </si>
  <si>
    <t>大堰垱镇</t>
  </si>
  <si>
    <t>澧县大堰垱镇中心卫生院</t>
  </si>
  <si>
    <t>金罗镇</t>
  </si>
  <si>
    <t>澧县金罗镇卫生院</t>
  </si>
  <si>
    <t>梦溪镇</t>
  </si>
  <si>
    <t>澧县梦溪镇中心卫生院</t>
  </si>
  <si>
    <t>盐井镇</t>
  </si>
  <si>
    <t>澧县盐井镇卫生院</t>
  </si>
  <si>
    <t>复兴镇</t>
  </si>
  <si>
    <t>澧县复兴镇卫生院</t>
  </si>
  <si>
    <t>涔南镇</t>
  </si>
  <si>
    <t>澧县涔南镇卫生院</t>
  </si>
  <si>
    <t>小渡口镇</t>
  </si>
  <si>
    <t>澧县小渡口镇中心卫生院</t>
  </si>
  <si>
    <t>官垸镇</t>
  </si>
  <si>
    <t>澧县官垸镇卫生院</t>
  </si>
  <si>
    <t>如东镇</t>
  </si>
  <si>
    <t>澧县如东镇卫生院</t>
  </si>
  <si>
    <t>城头山镇</t>
  </si>
  <si>
    <t>澧县城头山镇中心卫生院</t>
  </si>
  <si>
    <t>澧南镇</t>
  </si>
  <si>
    <t>澧县澧南镇卫生院</t>
  </si>
  <si>
    <t>陈家桥乡</t>
  </si>
  <si>
    <t>陈家桥乡卫生院</t>
  </si>
  <si>
    <t>城步苗族自治县</t>
  </si>
  <si>
    <t>儒林镇</t>
  </si>
  <si>
    <t>城步苗族自治县儒林镇卫生院</t>
  </si>
  <si>
    <t>长安营镇</t>
  </si>
  <si>
    <t>城步苗族自治县长安营镇卫生院</t>
  </si>
  <si>
    <t>丹口镇</t>
  </si>
  <si>
    <t>城步苗族自治县丹口镇中心卫生院</t>
  </si>
  <si>
    <t>白毛坪乡</t>
  </si>
  <si>
    <t>城步苗族自治县白毛坪乡中心卫生院</t>
  </si>
  <si>
    <t>西岩镇</t>
  </si>
  <si>
    <t>城步苗族自治县西岩镇中心卫生院</t>
  </si>
  <si>
    <t>金紫乡</t>
  </si>
  <si>
    <t>城步苗族自治县金紫乡卫生院</t>
  </si>
  <si>
    <t>茅坪镇</t>
  </si>
  <si>
    <t>城步苗族自治县茅坪镇中心卫生院</t>
  </si>
  <si>
    <t>汀坪乡</t>
  </si>
  <si>
    <t>城步苗族自治县汀坪乡中心卫生院</t>
  </si>
  <si>
    <t>威溪乡</t>
  </si>
  <si>
    <t>城步苗族自治县威溪乡卫生院</t>
  </si>
  <si>
    <t>五团镇</t>
  </si>
  <si>
    <t>城步苗族自治县五团镇卫生院</t>
  </si>
  <si>
    <t>兰蓉乡</t>
  </si>
  <si>
    <t>城步苗族自治县兰蓉乡卫生院</t>
  </si>
  <si>
    <t>蒋坊乡</t>
  </si>
  <si>
    <t>城步苗族自治县蒋坊乡卫生院</t>
  </si>
  <si>
    <t>板桥乡</t>
  </si>
  <si>
    <t>大祥区板桥乡中心卫生院</t>
  </si>
  <si>
    <t>蔡锷乡</t>
  </si>
  <si>
    <t>大祥区蔡锷乡卫生院</t>
  </si>
  <si>
    <t>罗市镇</t>
  </si>
  <si>
    <t>大祥区罗市镇卫生院</t>
  </si>
  <si>
    <t>高沙镇</t>
  </si>
  <si>
    <t>洞口县高沙镇中心卫生院</t>
  </si>
  <si>
    <t>洞口县江口镇中心卫生院</t>
  </si>
  <si>
    <t>山门镇</t>
  </si>
  <si>
    <t>洞口县山门镇中心卫生院</t>
  </si>
  <si>
    <t>石江镇</t>
  </si>
  <si>
    <t>洞口县石江镇中心卫生院</t>
  </si>
  <si>
    <t>黄桥镇</t>
  </si>
  <si>
    <t>洞口县黄桥镇中心卫生院</t>
  </si>
  <si>
    <t>毓兰镇</t>
  </si>
  <si>
    <t>洞口县毓兰镇中心卫生院</t>
  </si>
  <si>
    <t>竹市镇</t>
  </si>
  <si>
    <t>洞口县竹市镇卫生院</t>
  </si>
  <si>
    <t>渣坪乡</t>
  </si>
  <si>
    <t>洞口县渣坪乡卫生院</t>
  </si>
  <si>
    <t>洞口县杨林镇卫生院</t>
  </si>
  <si>
    <t>水东镇</t>
  </si>
  <si>
    <t>洞口县水东镇卫生院</t>
  </si>
  <si>
    <t>醪田镇</t>
  </si>
  <si>
    <t>洞口县醪田镇卫生院</t>
  </si>
  <si>
    <t>石柱乡</t>
  </si>
  <si>
    <t>洞口县石柱乡卫生院</t>
  </si>
  <si>
    <t>桐山乡</t>
  </si>
  <si>
    <t>洞口县桐山乡卫生院</t>
  </si>
  <si>
    <t>岩山镇</t>
  </si>
  <si>
    <t>洞口县岩山镇卫生院</t>
  </si>
  <si>
    <t>大屋瑶族乡</t>
  </si>
  <si>
    <t>洞口县大屋瑶族乡卫生院</t>
  </si>
  <si>
    <t>洞口县古楼乡卫生院</t>
  </si>
  <si>
    <t>长塘瑶族乡</t>
  </si>
  <si>
    <t>洞口县长塘瑶族乡卫生院</t>
  </si>
  <si>
    <t>花园镇</t>
  </si>
  <si>
    <t>洞口县花园镇卫生院</t>
  </si>
  <si>
    <t>月溪乡</t>
  </si>
  <si>
    <t>洞口县月溪乡卫生院</t>
  </si>
  <si>
    <t>罗溪瑶族乡</t>
  </si>
  <si>
    <t>洞口县罗溪瑶族乡卫生院</t>
  </si>
  <si>
    <t>高平镇</t>
  </si>
  <si>
    <t>隆回县高平镇中心卫生院</t>
  </si>
  <si>
    <t>荷香桥镇</t>
  </si>
  <si>
    <t>隆回县荷香桥镇卫生院</t>
  </si>
  <si>
    <t>横板桥镇</t>
  </si>
  <si>
    <t>隆回县横板桥镇中心卫生院</t>
  </si>
  <si>
    <t>金石桥镇</t>
  </si>
  <si>
    <t>隆回县金石桥镇中心卫生院</t>
  </si>
  <si>
    <t>小沙江镇</t>
  </si>
  <si>
    <t>隆回县小沙江镇中心卫生院</t>
  </si>
  <si>
    <t>六都寨镇</t>
  </si>
  <si>
    <t>隆回县六都寨镇中心卫生院</t>
  </si>
  <si>
    <t>滩头镇</t>
  </si>
  <si>
    <t>隆回县滩头镇中心卫生院</t>
  </si>
  <si>
    <t>周旺镇</t>
  </si>
  <si>
    <t>隆回县周旺镇中心卫生院</t>
  </si>
  <si>
    <t>司门前镇</t>
  </si>
  <si>
    <t>隆回县司门前镇卫生院</t>
  </si>
  <si>
    <t>桃洪镇</t>
  </si>
  <si>
    <t>隆回县桃洪镇卫生院</t>
  </si>
  <si>
    <t>隆回县北山镇卫生院</t>
  </si>
  <si>
    <t>大水田乡</t>
  </si>
  <si>
    <t>隆回县大水田乡卫生院</t>
  </si>
  <si>
    <t>荷田乡</t>
  </si>
  <si>
    <t>隆回县荷田乡卫生院</t>
  </si>
  <si>
    <t>虎形山瑶族乡</t>
  </si>
  <si>
    <t>隆回县虎形山瑶族乡卫生院</t>
  </si>
  <si>
    <t>罗洪镇</t>
  </si>
  <si>
    <t>隆回县罗洪镇卫生院</t>
  </si>
  <si>
    <t>麻塘山乡</t>
  </si>
  <si>
    <t>隆回县麻塘山乡卫生院</t>
  </si>
  <si>
    <t>南岳庙镇</t>
  </si>
  <si>
    <t>隆回县南岳庙镇卫生院</t>
  </si>
  <si>
    <t>七江镇</t>
  </si>
  <si>
    <t>隆回县七江镇卫生院</t>
  </si>
  <si>
    <t>三阁司镇</t>
  </si>
  <si>
    <t>隆回县三阁司镇卫生院</t>
  </si>
  <si>
    <t>山界回族乡</t>
  </si>
  <si>
    <t>隆回县山界回族乡卫生院</t>
  </si>
  <si>
    <t>西洋江镇</t>
  </si>
  <si>
    <t>隆回县西洋江镇卫生院</t>
  </si>
  <si>
    <t>鸭田镇</t>
  </si>
  <si>
    <t>隆回县鸭田镇卫生院</t>
  </si>
  <si>
    <t>岩口镇</t>
  </si>
  <si>
    <t>隆回县岩口镇卫生院</t>
  </si>
  <si>
    <t>羊古坳镇</t>
  </si>
  <si>
    <t>隆回县羊古坳镇卫生院</t>
  </si>
  <si>
    <t>魏家桥镇</t>
  </si>
  <si>
    <t>邵东县魏家桥镇卫生院</t>
  </si>
  <si>
    <t>仙槎桥镇</t>
  </si>
  <si>
    <t>邵东县仙槎桥镇中心卫生院</t>
  </si>
  <si>
    <t>九龙岭镇</t>
  </si>
  <si>
    <t>邵东县九龙岭镇卫生院</t>
  </si>
  <si>
    <t>双凤乡</t>
  </si>
  <si>
    <t>邵东县双凤乡卫生院</t>
  </si>
  <si>
    <t>火厂坪镇</t>
  </si>
  <si>
    <t>邵东县火厂坪镇中心卫生院</t>
  </si>
  <si>
    <t>周官桥乡</t>
  </si>
  <si>
    <t>邵东县周官桥乡卫生院</t>
  </si>
  <si>
    <t>简家陇镇</t>
  </si>
  <si>
    <t>邵东县简家陇镇卫生院</t>
  </si>
  <si>
    <t>黑田铺镇</t>
  </si>
  <si>
    <t>邵东县黑田铺镇卫生院</t>
  </si>
  <si>
    <t>牛马司镇</t>
  </si>
  <si>
    <t>邵东县牛马司镇卫生院</t>
  </si>
  <si>
    <t>廉桥镇</t>
  </si>
  <si>
    <t>邵东县廉桥镇中心卫生院</t>
  </si>
  <si>
    <t>流泽镇</t>
  </si>
  <si>
    <t>邵东县流泽镇卫生院</t>
  </si>
  <si>
    <t>界岭镇</t>
  </si>
  <si>
    <t>邵东县界岭镇卫生院</t>
  </si>
  <si>
    <t>斫曹乡</t>
  </si>
  <si>
    <t>邵东县斫曹乡卫生院</t>
  </si>
  <si>
    <t>佘田桥镇</t>
  </si>
  <si>
    <t>邵东县佘田桥镇中心卫生院</t>
  </si>
  <si>
    <t>邵东县杨桥镇卫生院</t>
  </si>
  <si>
    <t>野鸡坪镇</t>
  </si>
  <si>
    <t>邵东县野鸡坪镇卫生院</t>
  </si>
  <si>
    <t>水东江镇</t>
  </si>
  <si>
    <t>邵东县水东江镇卫生院</t>
  </si>
  <si>
    <t>流光岭镇</t>
  </si>
  <si>
    <t>邵东县流光岭镇中心卫生院</t>
  </si>
  <si>
    <t>团山镇</t>
  </si>
  <si>
    <t>邵东县团山镇卫生院</t>
  </si>
  <si>
    <t>砂石镇</t>
  </si>
  <si>
    <t>邵东县砂石镇卫生院</t>
  </si>
  <si>
    <t>灵官殿镇</t>
  </si>
  <si>
    <t>邵东县灵官殿镇中心卫生院</t>
  </si>
  <si>
    <t>堡面前乡</t>
  </si>
  <si>
    <t>邵东县堡面前乡卫生院</t>
  </si>
  <si>
    <t>九公桥镇</t>
  </si>
  <si>
    <t>邵阳县九公桥镇中心卫生院</t>
  </si>
  <si>
    <t>下花桥镇</t>
  </si>
  <si>
    <t>邵阳县下花桥镇中心卫生院</t>
  </si>
  <si>
    <t>五峰铺镇</t>
  </si>
  <si>
    <t>邵阳县五峰铺镇中心卫生院</t>
  </si>
  <si>
    <t>塘田市镇</t>
  </si>
  <si>
    <t>邵阳县塘田市镇中心卫生院</t>
  </si>
  <si>
    <t>黄亭市镇</t>
  </si>
  <si>
    <t>邵阳县黄亭市镇中心卫生院</t>
  </si>
  <si>
    <t>塘渡口镇</t>
  </si>
  <si>
    <t>邵阳县塘渡口镇卫生院</t>
  </si>
  <si>
    <t>长阳铺镇</t>
  </si>
  <si>
    <t>邵阳县长阳铺镇中心卫生院</t>
  </si>
  <si>
    <t>岩口铺镇</t>
  </si>
  <si>
    <t>邵阳县岩口铺镇卫生院</t>
  </si>
  <si>
    <t>黄荆乡</t>
  </si>
  <si>
    <t>邵阳县黄荆乡卫生院</t>
  </si>
  <si>
    <t>谷洲镇</t>
  </si>
  <si>
    <t>邵阳县谷洲镇卫生院</t>
  </si>
  <si>
    <t>诸甲亭乡</t>
  </si>
  <si>
    <t>邵阳县诸甲亭乡卫生院</t>
  </si>
  <si>
    <t>郦家坪镇</t>
  </si>
  <si>
    <t>邵阳县郦家坪镇卫生院</t>
  </si>
  <si>
    <t>罗城乡</t>
  </si>
  <si>
    <t>邵阳县罗城乡卫生院</t>
  </si>
  <si>
    <t>白仓镇</t>
  </si>
  <si>
    <t>邵阳县白仓镇卫生院</t>
  </si>
  <si>
    <t>河伯乡</t>
  </si>
  <si>
    <t>邵阳县河伯乡卫生院</t>
  </si>
  <si>
    <t>金称市镇</t>
  </si>
  <si>
    <t>邵阳县金称市镇卫生院</t>
  </si>
  <si>
    <t>蔡桥乡</t>
  </si>
  <si>
    <t>邵阳县蔡桥乡卫生院</t>
  </si>
  <si>
    <t>长乐乡</t>
  </si>
  <si>
    <t>邵阳县长乐乡卫生院</t>
  </si>
  <si>
    <t>小溪市乡</t>
  </si>
  <si>
    <t>邵阳县小溪市乡卫生院</t>
  </si>
  <si>
    <t>金江乡</t>
  </si>
  <si>
    <t>邵阳县金江乡卫生院</t>
  </si>
  <si>
    <t>火车站乡</t>
  </si>
  <si>
    <t>双清区火车站乡卫生院</t>
  </si>
  <si>
    <t>渡头桥镇</t>
  </si>
  <si>
    <t>双清区渡头桥镇卫生院</t>
  </si>
  <si>
    <t>高崇山镇</t>
  </si>
  <si>
    <t>双清区高崇山镇中心卫生院</t>
  </si>
  <si>
    <t>李熙桥镇</t>
  </si>
  <si>
    <t>绥宁县李熙桥镇中心卫生院</t>
  </si>
  <si>
    <t>瓦屋塘镇　</t>
  </si>
  <si>
    <t>绥宁县瓦屋塘镇中心卫生院</t>
  </si>
  <si>
    <t>寨市苗族侗族乡</t>
  </si>
  <si>
    <t>绥宁县寨市苗族侗族乡中心卫生院</t>
  </si>
  <si>
    <t>东山侗族乡</t>
  </si>
  <si>
    <t>绥宁县东山侗族乡中心卫生院</t>
  </si>
  <si>
    <t>河口苗族乡</t>
  </si>
  <si>
    <t>绥宁县河口苗族乡中心卫生院</t>
  </si>
  <si>
    <t>武阳镇</t>
  </si>
  <si>
    <t>绥宁县武阳镇中心卫生院</t>
  </si>
  <si>
    <t>长铺镇</t>
  </si>
  <si>
    <t>绥宁县长铺镇卫生院</t>
  </si>
  <si>
    <t>长铺子苗族侗族乡</t>
  </si>
  <si>
    <t>绥宁县长铺子苗族侗族乡卫生院</t>
  </si>
  <si>
    <t>关峡苗族乡</t>
  </si>
  <si>
    <t>绥宁县关峡苗族乡卫生院</t>
  </si>
  <si>
    <t>红岩镇</t>
  </si>
  <si>
    <t>绥宁县红岩镇卫生院</t>
  </si>
  <si>
    <t>黄土矿镇</t>
  </si>
  <si>
    <t>绥宁县黄土矿镇卫生院</t>
  </si>
  <si>
    <t>唐家坊镇</t>
  </si>
  <si>
    <t>绥宁县唐家坊镇卫生院</t>
  </si>
  <si>
    <t>金屋塘镇</t>
  </si>
  <si>
    <t>绥宁县金屋塘镇卫生院</t>
  </si>
  <si>
    <t>鹅公岭侗族苗族乡</t>
  </si>
  <si>
    <t>绥宁县鹅公岭侗族苗族乡卫生院</t>
  </si>
  <si>
    <t>乐安铺苗族侗族乡</t>
  </si>
  <si>
    <t>绥宁县乐安铺苗族侗族乡卫生院</t>
  </si>
  <si>
    <t>麻塘苗族瑶族乡</t>
  </si>
  <si>
    <t>绥宁县麻塘苗族瑶族乡卫生院</t>
  </si>
  <si>
    <t>水口乡</t>
  </si>
  <si>
    <t>绥宁县水口乡卫生院</t>
  </si>
  <si>
    <t>邓家铺镇</t>
  </si>
  <si>
    <t>武冈市邓家铺镇中心卫生院</t>
  </si>
  <si>
    <t>稠树塘镇</t>
  </si>
  <si>
    <t>武冈市稠树塘镇中心卫生院</t>
  </si>
  <si>
    <t>湾头桥镇</t>
  </si>
  <si>
    <t>武冈市湾头桥镇中心卫生院</t>
  </si>
  <si>
    <t>邓元泰镇</t>
  </si>
  <si>
    <t>武冈市邓元泰镇中心卫生院</t>
  </si>
  <si>
    <t>荆竹铺镇</t>
  </si>
  <si>
    <t>武冈市荆竹铺镇中心卫生院</t>
  </si>
  <si>
    <t>龙溪镇</t>
  </si>
  <si>
    <t>武冈市龙溪镇中心卫生院</t>
  </si>
  <si>
    <t>双牌镇</t>
  </si>
  <si>
    <t>武冈市双牌镇卫生院</t>
  </si>
  <si>
    <t>秦桥镇</t>
  </si>
  <si>
    <t>武冈市秦桥镇卫生院</t>
  </si>
  <si>
    <t>大甸镇</t>
  </si>
  <si>
    <t>武冈市大甸镇卫生院</t>
  </si>
  <si>
    <t>司马冲镇</t>
  </si>
  <si>
    <t>武冈市司马冲镇卫生院</t>
  </si>
  <si>
    <t>文坪镇</t>
  </si>
  <si>
    <t>武冈市文坪镇卫生院</t>
  </si>
  <si>
    <t>晏田乡</t>
  </si>
  <si>
    <t>武冈市晏田乡卫生院</t>
  </si>
  <si>
    <t>马坪乡</t>
  </si>
  <si>
    <t>武冈市马坪乡卫生院</t>
  </si>
  <si>
    <t>水浸坪乡</t>
  </si>
  <si>
    <t>武冈市水浸坪乡卫生院</t>
  </si>
  <si>
    <t>　黄金瑶族乡</t>
  </si>
  <si>
    <t>新宁县黄金瑶族乡卫生院</t>
  </si>
  <si>
    <t>　麻林瑶族乡</t>
  </si>
  <si>
    <t>新宁县麻林瑶族乡卫生院</t>
  </si>
  <si>
    <t>水庙镇　　</t>
  </si>
  <si>
    <t>新宁县水庙镇中心卫生院</t>
  </si>
  <si>
    <t>崀山镇</t>
  </si>
  <si>
    <t>新宁县崀山镇卫生院</t>
  </si>
  <si>
    <t>万塘乡</t>
  </si>
  <si>
    <t>新宁县万塘乡卫生院</t>
  </si>
  <si>
    <t>新宁县高桥镇中心卫生院</t>
  </si>
  <si>
    <t>安山乡</t>
  </si>
  <si>
    <t>新宁县安山乡卫生院</t>
  </si>
  <si>
    <t>马头桥镇</t>
  </si>
  <si>
    <t>新宁县马头桥镇中心卫生院</t>
  </si>
  <si>
    <t>丰田乡</t>
  </si>
  <si>
    <t>新宁县丰田乡卫生院</t>
  </si>
  <si>
    <t>黄龙镇</t>
  </si>
  <si>
    <t>新宁县黄龙镇卫生院</t>
  </si>
  <si>
    <t>清江桥乡</t>
  </si>
  <si>
    <t>新宁县清江桥乡卫生院</t>
  </si>
  <si>
    <t>回龙寺镇</t>
  </si>
  <si>
    <t>新宁县回龙寺镇中心卫生院</t>
  </si>
  <si>
    <t>一渡水镇</t>
  </si>
  <si>
    <t>新宁县一渡水镇中心卫生院</t>
  </si>
  <si>
    <t>巡田乡</t>
  </si>
  <si>
    <t>新宁县巡田乡卫生院</t>
  </si>
  <si>
    <t>靖位乡</t>
  </si>
  <si>
    <t>新宁县靖位乡卫生院</t>
  </si>
  <si>
    <t>新宁县金石镇卫生院</t>
  </si>
  <si>
    <t>潭溪镇</t>
  </si>
  <si>
    <t>新邵县潭溪镇中心卫生院</t>
  </si>
  <si>
    <t>坪上镇</t>
  </si>
  <si>
    <t>新邵县坪上镇中心卫生院</t>
  </si>
  <si>
    <t>陈家坊镇</t>
  </si>
  <si>
    <t>新邵县陈家坊镇中心卫生院</t>
  </si>
  <si>
    <t>新田铺镇</t>
  </si>
  <si>
    <t>新邵县新田铺镇中心卫生院</t>
  </si>
  <si>
    <t>龙溪铺镇</t>
  </si>
  <si>
    <t>新邵县龙溪铺镇中心卫生院</t>
  </si>
  <si>
    <t>酿溪镇</t>
  </si>
  <si>
    <t>新邵县酿溪镇卫生院</t>
  </si>
  <si>
    <t>新邵县严塘镇卫生院</t>
  </si>
  <si>
    <t>寸石镇</t>
  </si>
  <si>
    <t>新邵县寸石镇卫生院</t>
  </si>
  <si>
    <t>太芝庙镇</t>
  </si>
  <si>
    <t>新邵县太芝庙镇卫生院</t>
  </si>
  <si>
    <t>潭府乡</t>
  </si>
  <si>
    <t>新邵县潭府乡卫生院</t>
  </si>
  <si>
    <t>雀塘镇</t>
  </si>
  <si>
    <t>新邵县雀塘镇卫生院</t>
  </si>
  <si>
    <t>小塘镇</t>
  </si>
  <si>
    <t>新邵县小塘镇卫生院</t>
  </si>
  <si>
    <t>巨口铺镇</t>
  </si>
  <si>
    <t>新邵县巨口铺镇卫生院</t>
  </si>
  <si>
    <t>迎光乡</t>
  </si>
  <si>
    <t>新邵县迎光乡卫生院</t>
  </si>
  <si>
    <t>大新镇</t>
  </si>
  <si>
    <t>新邵县大新镇卫生院</t>
  </si>
  <si>
    <t>杉山镇</t>
  </si>
  <si>
    <t>娄星区杉山镇中心卫生院</t>
  </si>
  <si>
    <t>石井镇</t>
  </si>
  <si>
    <t>娄星区石井镇中心卫生院</t>
  </si>
  <si>
    <t>万宝镇</t>
  </si>
  <si>
    <t>娄星区万宝镇中心卫生院</t>
  </si>
  <si>
    <t>双江乡</t>
  </si>
  <si>
    <t>娄星区双江乡卫生院</t>
  </si>
  <si>
    <t>蛇形山镇</t>
  </si>
  <si>
    <t>娄星区蛇形山镇中心卫生院</t>
  </si>
  <si>
    <t>水洞底镇</t>
  </si>
  <si>
    <t>娄星区水洞底镇卫生院</t>
  </si>
  <si>
    <t>甘棠镇</t>
  </si>
  <si>
    <t>双峰县甘棠镇中心卫生院</t>
  </si>
  <si>
    <t>青树坪镇</t>
  </si>
  <si>
    <t>双峰县青树坪镇中心卫生院</t>
  </si>
  <si>
    <t>花门镇</t>
  </si>
  <si>
    <t>双峰县花门镇中心卫生院</t>
  </si>
  <si>
    <t>锁石镇</t>
  </si>
  <si>
    <t>双峰县锁石镇中心卫生院</t>
  </si>
  <si>
    <t>荷叶镇</t>
  </si>
  <si>
    <t>双峰县荷叶镇中心卫生院</t>
  </si>
  <si>
    <t>杏子铺镇</t>
  </si>
  <si>
    <t>双峰县杏子铺镇中心卫生院</t>
  </si>
  <si>
    <t>洪山殿镇</t>
  </si>
  <si>
    <t>双峰县洪山殿镇中心卫生院</t>
  </si>
  <si>
    <t>石牛乡</t>
  </si>
  <si>
    <t>双峰县石牛乡中心卫生院</t>
  </si>
  <si>
    <t>三塘铺镇</t>
  </si>
  <si>
    <t>双峰县三塘铺镇卫生院</t>
  </si>
  <si>
    <t>印塘乡</t>
  </si>
  <si>
    <t>双峰县印塘乡卫生院</t>
  </si>
  <si>
    <t>永丰镇</t>
  </si>
  <si>
    <t>双峰县永丰镇卫生院</t>
  </si>
  <si>
    <t>沙塘乡</t>
  </si>
  <si>
    <t>双峰县沙塘乡卫生院</t>
  </si>
  <si>
    <t>梓门桥镇</t>
  </si>
  <si>
    <t>双峰县梓门桥镇卫生院</t>
  </si>
  <si>
    <t>走马街镇</t>
  </si>
  <si>
    <t>双峰县走马街镇卫生院</t>
  </si>
  <si>
    <t>井字镇</t>
  </si>
  <si>
    <t>双峰县井字镇卫生院</t>
  </si>
  <si>
    <t>孟公镇</t>
  </si>
  <si>
    <t>新化县孟公镇中心卫生院</t>
  </si>
  <si>
    <t>琅塘镇</t>
  </si>
  <si>
    <t>新化县琅塘镇中心卫生院</t>
  </si>
  <si>
    <t>洋溪镇</t>
  </si>
  <si>
    <t>新化县洋溪镇中心卫生院</t>
  </si>
  <si>
    <t>圳上镇</t>
  </si>
  <si>
    <t>新化县圳上镇中心卫生院</t>
  </si>
  <si>
    <t>西河镇</t>
  </si>
  <si>
    <t>新化县西河镇中心卫生院</t>
  </si>
  <si>
    <t>水车镇</t>
  </si>
  <si>
    <t>新化县水车镇中心卫生院</t>
  </si>
  <si>
    <t>白溪镇</t>
  </si>
  <si>
    <t>新化县白溪镇中心卫生院</t>
  </si>
  <si>
    <t>吉庆镇</t>
  </si>
  <si>
    <t>新化县吉庆镇中心卫生院</t>
  </si>
  <si>
    <t>田坪镇</t>
  </si>
  <si>
    <t>新化县田坪镇中心卫生院</t>
  </si>
  <si>
    <t>上梅镇</t>
  </si>
  <si>
    <t>新化县上梅镇卫生院</t>
  </si>
  <si>
    <t>科头乡</t>
  </si>
  <si>
    <t>新化县科头乡卫生院</t>
  </si>
  <si>
    <t>维山乡</t>
  </si>
  <si>
    <t>新化县维山乡卫生院</t>
  </si>
  <si>
    <t>石冲口镇</t>
  </si>
  <si>
    <t>新化县石冲口镇卫生院</t>
  </si>
  <si>
    <t>槎溪镇</t>
  </si>
  <si>
    <t>新化县槎溪镇卫生院</t>
  </si>
  <si>
    <t>奉家镇</t>
  </si>
  <si>
    <t>新化县奉家镇卫生院</t>
  </si>
  <si>
    <t>文田镇</t>
  </si>
  <si>
    <t>新化县文田镇卫生院</t>
  </si>
  <si>
    <t>炉观镇</t>
  </si>
  <si>
    <t>新化县炉观镇卫生院</t>
  </si>
  <si>
    <t>桑梓镇</t>
  </si>
  <si>
    <t>新化县桑梓镇卫生院</t>
  </si>
  <si>
    <t>游家镇</t>
  </si>
  <si>
    <t>新化县游家镇卫生院</t>
  </si>
  <si>
    <t>天门乡</t>
  </si>
  <si>
    <t>新化县天门乡卫生院</t>
  </si>
  <si>
    <t>荣华乡</t>
  </si>
  <si>
    <t>新化县荣华乡卫生院</t>
  </si>
  <si>
    <t>油溪乡</t>
  </si>
  <si>
    <t>新化县油溪乡卫生院</t>
  </si>
  <si>
    <t>曹家镇</t>
  </si>
  <si>
    <t>新化县曹家镇卫生院</t>
  </si>
  <si>
    <t>坐石乡</t>
  </si>
  <si>
    <t>新化县坐石乡卫生院</t>
  </si>
  <si>
    <t>温塘镇</t>
  </si>
  <si>
    <t>新化县温塘镇卫生院</t>
  </si>
  <si>
    <t>金凤乡</t>
  </si>
  <si>
    <t>新化县金凤乡卫生院</t>
  </si>
  <si>
    <r>
      <rPr>
        <sz val="8"/>
        <rFont val="仿宋_GB2312"/>
        <charset val="134"/>
      </rPr>
      <t>安平镇</t>
    </r>
    <r>
      <rPr>
        <sz val="8"/>
        <rFont val="Times New Roman"/>
        <charset val="134"/>
      </rPr>
      <t xml:space="preserve"> </t>
    </r>
  </si>
  <si>
    <t>涟源市安平镇中心卫生院</t>
  </si>
  <si>
    <t>白马镇</t>
  </si>
  <si>
    <t>涟源市白马镇中心卫生院</t>
  </si>
  <si>
    <t>伏口镇</t>
  </si>
  <si>
    <t>涟源市伏口镇中心卫生院</t>
  </si>
  <si>
    <t>荷塘镇</t>
  </si>
  <si>
    <t>涟源市荷塘镇中心卫生院</t>
  </si>
  <si>
    <t>涟源市龙塘镇中心卫生院</t>
  </si>
  <si>
    <t>七星街镇</t>
  </si>
  <si>
    <t>涟源市七星街镇中心卫生院</t>
  </si>
  <si>
    <t>桥头河镇</t>
  </si>
  <si>
    <t>涟源市桥头河镇中心卫生院</t>
  </si>
  <si>
    <t>石马山镇</t>
  </si>
  <si>
    <t>涟源市石马山镇卫生院</t>
  </si>
  <si>
    <t>湄江镇</t>
  </si>
  <si>
    <t>涟源市湄江镇卫生院</t>
  </si>
  <si>
    <t>茅塘镇</t>
  </si>
  <si>
    <t>涟源市茅塘镇卫生院</t>
  </si>
  <si>
    <t>六亩塘镇</t>
  </si>
  <si>
    <t>涟源市六亩塘镇卫生院</t>
  </si>
  <si>
    <t>古塘乡</t>
  </si>
  <si>
    <t>涟源市古塘乡卫生院</t>
  </si>
  <si>
    <t>三甲乡</t>
  </si>
  <si>
    <t>涟源市三甲乡卫生院</t>
  </si>
  <si>
    <t>涟源市金石镇卫生院</t>
  </si>
  <si>
    <t>枫坪镇</t>
  </si>
  <si>
    <t>涟源市枫坪镇卫生院</t>
  </si>
  <si>
    <t>渡头塘镇</t>
  </si>
  <si>
    <t>涟源市渡头塘镇卫生院</t>
  </si>
  <si>
    <t>斗笠山镇</t>
  </si>
  <si>
    <t>涟源市斗笠山镇卫生院</t>
  </si>
  <si>
    <t>杨市镇</t>
  </si>
  <si>
    <t>涟源市杨市镇中心卫生院</t>
  </si>
  <si>
    <t>铎山镇</t>
  </si>
  <si>
    <t>冷水江市铎山镇中心卫生院</t>
  </si>
  <si>
    <t>渣渡镇</t>
  </si>
  <si>
    <t>冷水江市渣渡镇中心卫生院</t>
  </si>
  <si>
    <t>禾青镇</t>
  </si>
  <si>
    <t>冷水江市禾青镇中心卫生院</t>
  </si>
  <si>
    <t>三尖镇</t>
  </si>
  <si>
    <t>冷水江市三尖镇卫生院</t>
  </si>
  <si>
    <t>中连乡</t>
  </si>
  <si>
    <t>冷水江市中连乡卫生院</t>
  </si>
  <si>
    <t>金竹山镇</t>
  </si>
  <si>
    <t>冷水江市金竹山镇卫生院</t>
  </si>
  <si>
    <t>永乐江镇</t>
  </si>
  <si>
    <t>安仁县永乐江镇卫生院</t>
  </si>
  <si>
    <t>金紫仙镇</t>
  </si>
  <si>
    <t>安仁县金紫仙镇中心卫生院</t>
  </si>
  <si>
    <t>安平镇</t>
  </si>
  <si>
    <t>安仁县安平镇卫生院</t>
  </si>
  <si>
    <t>华王乡</t>
  </si>
  <si>
    <t>安仁县华王乡卫生院</t>
  </si>
  <si>
    <t>洋际乡</t>
  </si>
  <si>
    <t>安仁县洋际乡卫生院</t>
  </si>
  <si>
    <t>竹山乡</t>
  </si>
  <si>
    <t>安仁县竹山乡卫生院</t>
  </si>
  <si>
    <t>龙市乡</t>
  </si>
  <si>
    <t>安仁县龙市乡卫生院</t>
  </si>
  <si>
    <t>龙海镇</t>
  </si>
  <si>
    <t>安仁县龙海镇卫生院</t>
  </si>
  <si>
    <t>牌楼乡</t>
  </si>
  <si>
    <t>安仁县牌楼乡卫生院</t>
  </si>
  <si>
    <t>渡口乡</t>
  </si>
  <si>
    <t>安仁县渡口乡中心卫生院</t>
  </si>
  <si>
    <t>承坪乡</t>
  </si>
  <si>
    <t>安仁县承坪乡中心卫生院</t>
  </si>
  <si>
    <t>安仁县灵官镇卫生院</t>
  </si>
  <si>
    <t>平背乡</t>
  </si>
  <si>
    <t>安仁县平背乡卫生院</t>
  </si>
  <si>
    <t>华塘镇</t>
  </si>
  <si>
    <t>北湖区华塘镇中心卫生院</t>
  </si>
  <si>
    <t>鲁塘镇</t>
  </si>
  <si>
    <t>北湖区鲁塘镇中心卫生院</t>
  </si>
  <si>
    <t>保和瑶族乡</t>
  </si>
  <si>
    <t>北湖区保和瑶族乡卫生院</t>
  </si>
  <si>
    <t>仰天湖瑶族乡</t>
  </si>
  <si>
    <t>北湖区仰天湖瑶族乡中心卫生院</t>
  </si>
  <si>
    <t>沤江镇</t>
  </si>
  <si>
    <t>桂东县沤江镇卫生院</t>
  </si>
  <si>
    <t>寨前镇</t>
  </si>
  <si>
    <t>桂东县寨前镇中心卫生院</t>
  </si>
  <si>
    <t>四都镇</t>
  </si>
  <si>
    <t>桂东县四都镇中心卫生院</t>
  </si>
  <si>
    <t>大塘镇</t>
  </si>
  <si>
    <t>桂东县大塘镇卫生院</t>
  </si>
  <si>
    <t>新坊乡</t>
  </si>
  <si>
    <t>桂东县新坊乡卫生院</t>
  </si>
  <si>
    <t>普乐镇</t>
  </si>
  <si>
    <t>桂东县普乐镇卫生院</t>
  </si>
  <si>
    <t>沙田镇</t>
  </si>
  <si>
    <t>桂东县沙田镇中心卫生院</t>
  </si>
  <si>
    <t>东洛乡</t>
  </si>
  <si>
    <t>桂东县东洛乡卫生院</t>
  </si>
  <si>
    <t>青山乡</t>
  </si>
  <si>
    <t>桂东县青山乡卫生院</t>
  </si>
  <si>
    <t>桥头乡</t>
  </si>
  <si>
    <t>桂东县桥头乡卫生院</t>
  </si>
  <si>
    <t>清泉镇</t>
  </si>
  <si>
    <t>桂东县清泉镇中心卫生院</t>
  </si>
  <si>
    <t>汾市镇</t>
  </si>
  <si>
    <t>临武县汾市镇中心卫生院</t>
  </si>
  <si>
    <t>南强镇</t>
  </si>
  <si>
    <t>临武县南强镇中心卫生院</t>
  </si>
  <si>
    <t>麦市镇</t>
  </si>
  <si>
    <t>临武县麦市镇中心卫生院</t>
  </si>
  <si>
    <t>楚江镇</t>
  </si>
  <si>
    <t>临武县楚江镇中心卫生院</t>
  </si>
  <si>
    <t>金江镇</t>
  </si>
  <si>
    <t>临武县金江镇卫生院</t>
  </si>
  <si>
    <t>香花镇</t>
  </si>
  <si>
    <t>临武县香花镇中心卫生院</t>
  </si>
  <si>
    <t>舜峰镇</t>
  </si>
  <si>
    <t>临武县舜峰镇卫生院</t>
  </si>
  <si>
    <t>武水镇</t>
  </si>
  <si>
    <t>临武县武水镇卫生院</t>
  </si>
  <si>
    <t>临武县水东镇卫生院</t>
  </si>
  <si>
    <t>花塘乡</t>
  </si>
  <si>
    <t>临武县花塘乡卫生院</t>
  </si>
  <si>
    <t>万水乡</t>
  </si>
  <si>
    <t>临武县万水乡卫生院</t>
  </si>
  <si>
    <t>镇南乡</t>
  </si>
  <si>
    <t>临武县镇南乡卫生院</t>
  </si>
  <si>
    <t>西山瑶族乡</t>
  </si>
  <si>
    <t>临武县西山瑶族乡卫生院</t>
  </si>
  <si>
    <t>卢阳镇</t>
  </si>
  <si>
    <t>汝城县卢阳镇卫生院</t>
  </si>
  <si>
    <t>土桥镇</t>
  </si>
  <si>
    <t>汝城县土桥镇卫生院</t>
  </si>
  <si>
    <t>大坪镇</t>
  </si>
  <si>
    <t>汝城县大坪镇中心卫生院</t>
  </si>
  <si>
    <t>泉水镇</t>
  </si>
  <si>
    <t>汝城县泉水镇卫生院</t>
  </si>
  <si>
    <t>井坡镇</t>
  </si>
  <si>
    <t>汝城县井坡镇卫生院</t>
  </si>
  <si>
    <t>暖水镇</t>
  </si>
  <si>
    <t>汝城县暖水镇中心卫生院</t>
  </si>
  <si>
    <t>马桥镇</t>
  </si>
  <si>
    <t>汝城县马桥镇卫生院</t>
  </si>
  <si>
    <t>热水镇</t>
  </si>
  <si>
    <t>汝城县热水镇中心卫生院</t>
  </si>
  <si>
    <t>三江口镇</t>
  </si>
  <si>
    <t>汝城县三江口镇卫生院</t>
  </si>
  <si>
    <t>文明瑶族乡</t>
  </si>
  <si>
    <t>汝城县文明瑶族乡中心卫生院</t>
  </si>
  <si>
    <t>延寿瑶族乡</t>
  </si>
  <si>
    <t>汝城县延寿瑶族乡卫生院</t>
  </si>
  <si>
    <t>濠头乡</t>
  </si>
  <si>
    <t>汝城县濠头乡卫生院</t>
  </si>
  <si>
    <t>集益乡</t>
  </si>
  <si>
    <t>汝城县集益乡卫生院</t>
  </si>
  <si>
    <t>南洞乡</t>
  </si>
  <si>
    <t>汝城县南洞乡卫生院</t>
  </si>
  <si>
    <t>栖凤渡镇</t>
  </si>
  <si>
    <t>苏仙区栖凤渡镇中心卫生院</t>
  </si>
  <si>
    <t>良田镇</t>
  </si>
  <si>
    <t>苏仙区良田镇中心卫生院</t>
  </si>
  <si>
    <t>白露塘镇</t>
  </si>
  <si>
    <t>苏仙区白露塘镇中心卫生院</t>
  </si>
  <si>
    <t>许家洞镇</t>
  </si>
  <si>
    <t>苏仙区许家洞镇卫生院</t>
  </si>
  <si>
    <t>坳上镇</t>
  </si>
  <si>
    <t>苏仙区坳上镇卫生院</t>
  </si>
  <si>
    <t>飞天山镇</t>
  </si>
  <si>
    <t>苏仙区飞天山镇卫生院</t>
  </si>
  <si>
    <t>五里牌镇</t>
  </si>
  <si>
    <t>苏仙区五里牌镇卫生院</t>
  </si>
  <si>
    <t>五盖山镇</t>
  </si>
  <si>
    <t>苏仙区五盖山镇卫生院</t>
  </si>
  <si>
    <t>关溪乡</t>
  </si>
  <si>
    <t>宜章县关溪乡卫生院</t>
  </si>
  <si>
    <t>栗源镇</t>
  </si>
  <si>
    <t>宜章县栗源镇卫生院</t>
  </si>
  <si>
    <t>一六镇</t>
  </si>
  <si>
    <t>宜章县一六镇卫生院</t>
  </si>
  <si>
    <t>天塘镇</t>
  </si>
  <si>
    <t>宜章县天塘镇卫生院</t>
  </si>
  <si>
    <t>莽山瑶族乡</t>
  </si>
  <si>
    <t>宜章县莽山瑶族乡卫生院</t>
  </si>
  <si>
    <t>岩泉镇</t>
  </si>
  <si>
    <t>宜章县岩泉镇中心卫生院</t>
  </si>
  <si>
    <t>梅田镇</t>
  </si>
  <si>
    <t>宜章县梅田镇中心卫生院</t>
  </si>
  <si>
    <t>黄沙镇</t>
  </si>
  <si>
    <t>宜章县黄沙镇中心卫生院</t>
  </si>
  <si>
    <t>里田镇</t>
  </si>
  <si>
    <t>宜章县里田镇中心卫生院</t>
  </si>
  <si>
    <t>玉溪镇</t>
  </si>
  <si>
    <t>宜章县玉溪镇卫生院</t>
  </si>
  <si>
    <t>笆篱镇</t>
  </si>
  <si>
    <t>宜章县笆篱镇卫生院</t>
  </si>
  <si>
    <t>迎春镇</t>
  </si>
  <si>
    <t>宜章县迎春镇卫生院</t>
  </si>
  <si>
    <t>长村乡</t>
  </si>
  <si>
    <t>宜章县长村乡卫生院</t>
  </si>
  <si>
    <t>浆水乡</t>
  </si>
  <si>
    <t>宜章县浆水乡卫生院</t>
  </si>
  <si>
    <t>赤石乡</t>
  </si>
  <si>
    <t>宜章县赤石乡卫生院</t>
  </si>
  <si>
    <t>白石渡镇</t>
  </si>
  <si>
    <t>宜章县白石渡镇卫生院</t>
  </si>
  <si>
    <t>杨梅山镇</t>
  </si>
  <si>
    <t>宜章县杨梅山镇卫生院</t>
  </si>
  <si>
    <t>瑶岗仙镇</t>
  </si>
  <si>
    <t>宜章县瑶岗仙镇卫生院</t>
  </si>
  <si>
    <t>五岭镇</t>
  </si>
  <si>
    <t>宜章县五岭镇卫生院</t>
  </si>
  <si>
    <t>州门司镇</t>
  </si>
  <si>
    <t>资兴市州门司镇中心卫生院</t>
  </si>
  <si>
    <t>蓼江镇</t>
  </si>
  <si>
    <t>资兴市蓼江镇中心卫生院</t>
  </si>
  <si>
    <t>黄草镇</t>
  </si>
  <si>
    <t>资兴市黄草镇中心卫生院</t>
  </si>
  <si>
    <t>兴宁镇</t>
  </si>
  <si>
    <t>资兴市兴宁镇中心卫生院</t>
  </si>
  <si>
    <t>八面山瑶族乡</t>
  </si>
  <si>
    <t>资兴市八面山瑶族乡卫生院</t>
  </si>
  <si>
    <t>汤溪镇</t>
  </si>
  <si>
    <t>资兴市汤溪镇卫生院</t>
  </si>
  <si>
    <t>白廊镇</t>
  </si>
  <si>
    <t>资兴市白廊镇卫生院</t>
  </si>
  <si>
    <t>滁口镇</t>
  </si>
  <si>
    <t>资兴市滁口镇卫生院</t>
  </si>
  <si>
    <t>资兴市三都镇卫生院</t>
  </si>
  <si>
    <t>清江镇</t>
  </si>
  <si>
    <t>资兴市清江镇卫生院</t>
  </si>
  <si>
    <t>回龙山瑶族乡</t>
  </si>
  <si>
    <t>资兴市回龙山瑶族乡卫生院</t>
  </si>
  <si>
    <t>洋市镇</t>
  </si>
  <si>
    <t>桂阳县洋市镇中心卫生院</t>
  </si>
  <si>
    <t>樟市镇</t>
  </si>
  <si>
    <t>桂阳县樟市镇卫生院</t>
  </si>
  <si>
    <t>正和镇</t>
  </si>
  <si>
    <t>桂阳县正和镇卫生院</t>
  </si>
  <si>
    <t>莲塘镇</t>
  </si>
  <si>
    <t>桂阳县莲塘镇中心卫生院</t>
  </si>
  <si>
    <t>欧阳海镇</t>
  </si>
  <si>
    <t>桂阳县欧阳海镇卫生院</t>
  </si>
  <si>
    <t>桂阳县仁义镇卫生院</t>
  </si>
  <si>
    <t>桂阳县荷叶镇卫生院</t>
  </si>
  <si>
    <t>塘市镇</t>
  </si>
  <si>
    <t>桂阳县塘市镇卫生院</t>
  </si>
  <si>
    <t>桥市乡</t>
  </si>
  <si>
    <t>桂阳县桥市乡卫生院</t>
  </si>
  <si>
    <t>四里镇</t>
  </si>
  <si>
    <t>桂阳县四里镇卫生院</t>
  </si>
  <si>
    <t>方元镇</t>
  </si>
  <si>
    <t>桂阳县方元镇卫生院</t>
  </si>
  <si>
    <t>舂陵江镇</t>
  </si>
  <si>
    <t>桂阳县舂陵江镇中心卫生院</t>
  </si>
  <si>
    <t>雷坪镇</t>
  </si>
  <si>
    <t>桂阳县雷坪镇卫生院</t>
  </si>
  <si>
    <t>浩塘镇</t>
  </si>
  <si>
    <t>桂阳县浩塘镇卫生院</t>
  </si>
  <si>
    <t>和平镇</t>
  </si>
  <si>
    <t>桂阳县和平镇卫生院</t>
  </si>
  <si>
    <t>敖泉镇</t>
  </si>
  <si>
    <t>桂阳县敖泉镇卫生院</t>
  </si>
  <si>
    <t>流峰镇</t>
  </si>
  <si>
    <t>桂阳县流峰镇中心卫生院</t>
  </si>
  <si>
    <t>白水瑶族乡</t>
  </si>
  <si>
    <t>桂阳县白水瑶族乡卫生院</t>
  </si>
  <si>
    <t>太和镇</t>
  </si>
  <si>
    <t>桂阳县太和镇中心卫生院</t>
  </si>
  <si>
    <t>塘村镇</t>
  </si>
  <si>
    <t>嘉禾县塘村镇中心卫生院</t>
  </si>
  <si>
    <t>石桥镇</t>
  </si>
  <si>
    <t>嘉禾县石桥镇中心卫生院</t>
  </si>
  <si>
    <t>行廊镇</t>
  </si>
  <si>
    <t>嘉禾县行廊镇中心卫生院</t>
  </si>
  <si>
    <t>广发镇</t>
  </si>
  <si>
    <t>嘉禾县广发镇中心卫生院</t>
  </si>
  <si>
    <t>坦坪镇</t>
  </si>
  <si>
    <t>嘉禾县坦坪镇卫生院</t>
  </si>
  <si>
    <t>嘉禾县龙潭镇卫生院</t>
  </si>
  <si>
    <t>袁家镇</t>
  </si>
  <si>
    <t xml:space="preserve">嘉禾县袁家镇卫生院                  </t>
  </si>
  <si>
    <t>普满乡</t>
  </si>
  <si>
    <t xml:space="preserve">嘉禾县普满乡卫生院      </t>
  </si>
  <si>
    <t>珠泉镇</t>
  </si>
  <si>
    <t>嘉禾县珠泉镇卫生院</t>
  </si>
  <si>
    <t>晋屏镇</t>
  </si>
  <si>
    <t>嘉禾县晋屏镇卫生院</t>
  </si>
  <si>
    <t>马田镇</t>
  </si>
  <si>
    <t>永兴县马田镇中心卫生院</t>
  </si>
  <si>
    <t>柏林镇</t>
  </si>
  <si>
    <t>永兴县柏林镇中心卫生院</t>
  </si>
  <si>
    <t>金龟镇</t>
  </si>
  <si>
    <t>永兴县金龟镇中心卫生院</t>
  </si>
  <si>
    <t>鲤鱼塘镇</t>
  </si>
  <si>
    <t>永兴县鲤鱼塘镇中心卫生院</t>
  </si>
  <si>
    <t>油麻镇</t>
  </si>
  <si>
    <t>永兴县油麻镇中心卫生院</t>
  </si>
  <si>
    <t>高亭司镇</t>
  </si>
  <si>
    <t>永兴县高亭司镇卫生院</t>
  </si>
  <si>
    <t>永兴县太和镇卫生院</t>
  </si>
  <si>
    <t>洋塘乡</t>
  </si>
  <si>
    <t>永兴县洋塘乡卫生院</t>
  </si>
  <si>
    <t>大布江乡</t>
  </si>
  <si>
    <t>永兴县大布江乡卫生院</t>
  </si>
  <si>
    <t>龙形市乡</t>
  </si>
  <si>
    <t>永兴县龙形市乡卫生院</t>
  </si>
  <si>
    <t>七甲乡</t>
  </si>
  <si>
    <t>永兴县七甲乡卫生院</t>
  </si>
  <si>
    <t>黄泥镇</t>
  </si>
  <si>
    <t>永兴县黄泥镇卫生院</t>
  </si>
  <si>
    <t>永兴县樟树镇卫生院</t>
  </si>
  <si>
    <t>悦来镇</t>
  </si>
  <si>
    <t>永兴县悦来镇卫生院</t>
  </si>
  <si>
    <t>便江镇</t>
  </si>
  <si>
    <t>永兴县便江镇卫生院</t>
  </si>
  <si>
    <t>道县</t>
  </si>
  <si>
    <t>祥霖铺镇</t>
  </si>
  <si>
    <t>道县祥霖铺镇中心卫生院</t>
  </si>
  <si>
    <t>横岭瑶族乡</t>
  </si>
  <si>
    <t>道县横岭瑶族乡卫生院</t>
  </si>
  <si>
    <t>梅花镇</t>
  </si>
  <si>
    <t>道县梅花镇卫生院</t>
  </si>
  <si>
    <t>乐福堂乡</t>
  </si>
  <si>
    <t>道县乐福堂乡卫生院</t>
  </si>
  <si>
    <t>仙子脚镇</t>
  </si>
  <si>
    <t>道县仙子脚镇中心卫生院</t>
  </si>
  <si>
    <t>白马渡镇</t>
  </si>
  <si>
    <t>道县白马渡镇中心卫生院</t>
  </si>
  <si>
    <t>洪塘营瑶族乡</t>
  </si>
  <si>
    <t>道县洪塘营瑶族乡卫生院</t>
  </si>
  <si>
    <t>审章塘瑶族乡</t>
  </si>
  <si>
    <t>道县审章塘瑶族乡卫生院</t>
  </si>
  <si>
    <t>清塘镇</t>
  </si>
  <si>
    <t>道县清塘镇卫生院</t>
  </si>
  <si>
    <t>柑子园镇</t>
  </si>
  <si>
    <t>道县柑子园镇卫生院</t>
  </si>
  <si>
    <t>寿雁镇</t>
  </si>
  <si>
    <t>道县寿雁镇卫生院</t>
  </si>
  <si>
    <t>四马桥镇</t>
  </si>
  <si>
    <t>道县四马桥镇卫生院</t>
  </si>
  <si>
    <t>白芒铺镇</t>
  </si>
  <si>
    <t>道县白芒铺镇卫生院</t>
  </si>
  <si>
    <t>桥头镇</t>
  </si>
  <si>
    <t>道县桥头镇卫生院</t>
  </si>
  <si>
    <t>蚣坝镇</t>
  </si>
  <si>
    <t>道县蚣坝镇中心卫生院</t>
  </si>
  <si>
    <t>白牙市镇</t>
  </si>
  <si>
    <t>东安县白牙市镇卫生院</t>
  </si>
  <si>
    <t>顾华东
蒋善芝</t>
  </si>
  <si>
    <t>200443110432922781114001
199843210432922196612213215</t>
  </si>
  <si>
    <t>13787685900
15581378599</t>
  </si>
  <si>
    <t>紫溪市镇</t>
  </si>
  <si>
    <t>东安县紫溪市镇卫生院</t>
  </si>
  <si>
    <t>毛少华
胡小斌</t>
  </si>
  <si>
    <t>200543110432922670606261
200643110432922197203132611</t>
  </si>
  <si>
    <t>13874685029
13874687399</t>
  </si>
  <si>
    <t>井头圩镇</t>
  </si>
  <si>
    <t>东安县井头圩镇卫生院</t>
  </si>
  <si>
    <t>秦正一 
唐新</t>
  </si>
  <si>
    <t>201343110432922198212110056
200743110432922197910133832</t>
  </si>
  <si>
    <t>13467488129
18974633058</t>
  </si>
  <si>
    <t>芦洪市镇</t>
  </si>
  <si>
    <t>东安县芦洪市镇卫生院</t>
  </si>
  <si>
    <t>黄景魁
蒋兰秀</t>
  </si>
  <si>
    <t>201443110431122198412067633
201443110432922197107286928</t>
  </si>
  <si>
    <t>18974604707
13787690889</t>
  </si>
  <si>
    <t>端桥铺镇</t>
  </si>
  <si>
    <t>东安县端桥铺镇卫生院</t>
  </si>
  <si>
    <t>唐荣峰
吴英华</t>
  </si>
  <si>
    <t>199843210432922197109245839
201143110432922197812165814</t>
  </si>
  <si>
    <t>13789231915
13337262780</t>
  </si>
  <si>
    <t>鹿马桥镇</t>
  </si>
  <si>
    <t>东安县鹿马桥镇中心卫生院</t>
  </si>
  <si>
    <t xml:space="preserve">刘建平
文利军 </t>
  </si>
  <si>
    <t>201343110432922197010065117
201043110432922197405254318</t>
  </si>
  <si>
    <t>13874367082
13874374548</t>
  </si>
  <si>
    <t>东安县花桥镇中心卫生院</t>
  </si>
  <si>
    <t>胡锐
苏铭</t>
  </si>
  <si>
    <t>201843210431122199612205839
201843XC10+41432922197501057111</t>
  </si>
  <si>
    <t>15673492842
19974693219</t>
  </si>
  <si>
    <t>大盛镇</t>
  </si>
  <si>
    <t>东安县大盛镇卫生院</t>
  </si>
  <si>
    <t>唐才艳
蒋代科</t>
  </si>
  <si>
    <t>201743XC10+41432922196801207439
201743XC10+41432922198110267634</t>
  </si>
  <si>
    <t>18007465480
18975785636</t>
  </si>
  <si>
    <t>南桥镇</t>
  </si>
  <si>
    <t>东安县南桥镇卫生院</t>
  </si>
  <si>
    <t>刘化立
唐雨英</t>
  </si>
  <si>
    <t>199843210432922680917811
201843210432922198305173646</t>
  </si>
  <si>
    <t>13874367246
13243697664</t>
  </si>
  <si>
    <t>横塘镇</t>
  </si>
  <si>
    <t>东安县横塘镇卫生院</t>
  </si>
  <si>
    <t>蒋国平
桑意德</t>
  </si>
  <si>
    <t>201343X10432922197208084516
201943110431122198404103614</t>
  </si>
  <si>
    <t>18974663648
13469385122</t>
  </si>
  <si>
    <t>石期市镇</t>
  </si>
  <si>
    <t>东安县石期市镇中心卫生院</t>
  </si>
  <si>
    <t>陈秋林
吕国艳</t>
  </si>
  <si>
    <t>199843210432922197108193213
201843210431122198405200029</t>
  </si>
  <si>
    <t>18907469763
13874697612</t>
  </si>
  <si>
    <t>大庙口镇</t>
  </si>
  <si>
    <t>东安县大庙口镇中心卫生院</t>
  </si>
  <si>
    <t>邓亚平
周顺林</t>
  </si>
  <si>
    <t>199843110432922650806121
'201343142432929196903135530</t>
  </si>
  <si>
    <t>13973486829
13707464926</t>
  </si>
  <si>
    <t>新圩江镇</t>
  </si>
  <si>
    <t>东安县新圩江镇卫生院</t>
  </si>
  <si>
    <t>张伟忠
唐夏春</t>
  </si>
  <si>
    <t>199843210432922197209176738
199843210432922197104236722</t>
  </si>
  <si>
    <t>15399860557
13574633296</t>
  </si>
  <si>
    <t>水岭乡</t>
  </si>
  <si>
    <t>东安县水岭乡卫生院</t>
  </si>
  <si>
    <t>胡剑波
周吉帅</t>
  </si>
  <si>
    <t>201543110432922196807282616
199843210432922730816791</t>
  </si>
  <si>
    <t>15575392098
17847566919</t>
  </si>
  <si>
    <t>川岩乡</t>
  </si>
  <si>
    <t>东安县川岩乡卫生院</t>
  </si>
  <si>
    <t>蒋南京
文荣军</t>
  </si>
  <si>
    <t>199843210432922196810154519
199843210432922197012271715</t>
  </si>
  <si>
    <t>13549697752
13787685851</t>
  </si>
  <si>
    <t>回龙圩镇</t>
  </si>
  <si>
    <t>回龙圩管理区回龙圩镇卫生院</t>
  </si>
  <si>
    <t>江华瑶族自治县</t>
  </si>
  <si>
    <t>江华瑶族自治县水口镇卫生院</t>
  </si>
  <si>
    <t>小圩壮族乡</t>
  </si>
  <si>
    <t>江华瑶族自治县小圩壮族乡卫生院</t>
  </si>
  <si>
    <t>涔天河镇</t>
  </si>
  <si>
    <t>江华瑶族自治县涔天河镇中心卫生院</t>
  </si>
  <si>
    <t>码市镇</t>
  </si>
  <si>
    <t>江华瑶族自治县码市镇中心卫生院</t>
  </si>
  <si>
    <t>沱江镇</t>
  </si>
  <si>
    <t>江华瑶族自治县沱江镇卫生院</t>
  </si>
  <si>
    <t>大锡乡</t>
  </si>
  <si>
    <t>江华瑶族自治县大锡乡卫生院</t>
  </si>
  <si>
    <t>涛圩镇</t>
  </si>
  <si>
    <t>江华瑶族自治县涛圩镇中心卫生院</t>
  </si>
  <si>
    <t>河路口镇</t>
  </si>
  <si>
    <t>江华瑶族自治县河路口镇卫生院</t>
  </si>
  <si>
    <t>大圩镇</t>
  </si>
  <si>
    <t>江华瑶族自治县大圩镇中心卫生院</t>
  </si>
  <si>
    <t>界牌乡</t>
  </si>
  <si>
    <t>江华瑶族自治县界牌乡卫生院</t>
  </si>
  <si>
    <t>江华瑶族自治县桥市乡卫生院</t>
  </si>
  <si>
    <t>大石桥乡</t>
  </si>
  <si>
    <t>江华瑶族自治县大石桥乡卫生院</t>
  </si>
  <si>
    <t>湘江乡</t>
  </si>
  <si>
    <t>江华瑶族自治县湘江乡卫生院</t>
  </si>
  <si>
    <t>蔚竹口乡</t>
  </si>
  <si>
    <t>江华瑶族自治县蔚竹口乡卫生院</t>
  </si>
  <si>
    <t>大路铺镇</t>
  </si>
  <si>
    <t>江华瑶族自治县大路铺镇卫生院</t>
  </si>
  <si>
    <t>白芒营镇</t>
  </si>
  <si>
    <t>江华瑶族自治县白芒营镇中心卫生院</t>
  </si>
  <si>
    <t>松柏瑶族乡</t>
  </si>
  <si>
    <t>江永县松柏瑶族乡卫生院</t>
  </si>
  <si>
    <t>上江圩镇</t>
  </si>
  <si>
    <t>江永县上江圩镇中心卫生院</t>
  </si>
  <si>
    <t>潇浦镇</t>
  </si>
  <si>
    <t>江永县潇浦镇卫生院</t>
  </si>
  <si>
    <t>千家峒瑶族乡</t>
  </si>
  <si>
    <t>江永县千家峒瑶族乡卫生院</t>
  </si>
  <si>
    <t>夏层铺镇</t>
  </si>
  <si>
    <t>江永县夏层铺镇中心卫生院</t>
  </si>
  <si>
    <t>兰溪瑶族乡</t>
  </si>
  <si>
    <t>江永县兰溪瑶族乡卫生院</t>
  </si>
  <si>
    <t>桃川镇</t>
  </si>
  <si>
    <t>江永县桃川镇中心卫生院</t>
  </si>
  <si>
    <t>源口瑶族乡</t>
  </si>
  <si>
    <t>江永县源口瑶族乡卫生院</t>
  </si>
  <si>
    <t>粗石江镇</t>
  </si>
  <si>
    <t>江永县粗石江镇中心卫生院</t>
  </si>
  <si>
    <t>金洞镇</t>
  </si>
  <si>
    <t>金洞管理区金洞镇卫生院</t>
  </si>
  <si>
    <t>石鼓源乡</t>
  </si>
  <si>
    <t>金洞管理区石鼓源乡中心卫生院</t>
  </si>
  <si>
    <t>金洞管理区凤凰乡卫生院</t>
  </si>
  <si>
    <t>晒北滩瑶族乡</t>
  </si>
  <si>
    <t>金洞管理区晒北滩瑶族乡卫生院</t>
  </si>
  <si>
    <t>塔峰镇</t>
  </si>
  <si>
    <t>蓝山县塔峰镇卫生院</t>
  </si>
  <si>
    <t>楠市镇</t>
  </si>
  <si>
    <t>蓝山县楠市镇中心卫生院</t>
  </si>
  <si>
    <t>新圩镇</t>
  </si>
  <si>
    <t>蓝山县新圩镇中心卫生院</t>
  </si>
  <si>
    <t>所城镇</t>
  </si>
  <si>
    <t>蓝山县所城镇中心卫生院</t>
  </si>
  <si>
    <t>毛俊镇</t>
  </si>
  <si>
    <t>蓝山县毛俊镇中心卫生院</t>
  </si>
  <si>
    <t>土市镇</t>
  </si>
  <si>
    <t>蓝山县土市镇卫生院</t>
  </si>
  <si>
    <t>太坪圩镇</t>
  </si>
  <si>
    <t>蓝山县太坪圩镇卫生院</t>
  </si>
  <si>
    <t>祠堂圩镇</t>
  </si>
  <si>
    <t>蓝山县祠堂圩镇卫生院</t>
  </si>
  <si>
    <t>汇源瑶族乡</t>
  </si>
  <si>
    <t>蓝山县汇源瑶族乡卫生院</t>
  </si>
  <si>
    <t>浆洞瑶族乡</t>
  </si>
  <si>
    <t>蓝山县浆洞瑶族乡卫生院</t>
  </si>
  <si>
    <t>犁头瑶族乡</t>
  </si>
  <si>
    <t>蓝山县犁头瑶族乡卫生院</t>
  </si>
  <si>
    <t>大桥瑶族乡</t>
  </si>
  <si>
    <t>蓝山县大桥瑶族乡卫生院</t>
  </si>
  <si>
    <t>荆竹瑶族乡</t>
  </si>
  <si>
    <t>蓝山县荆竹瑶族乡卫生院</t>
  </si>
  <si>
    <t>湘江源瑶族乡</t>
  </si>
  <si>
    <t>蓝山县湘江源瑶族乡卫生院</t>
  </si>
  <si>
    <t>花桥街镇</t>
  </si>
  <si>
    <t>冷水滩区花桥街镇卫生院</t>
  </si>
  <si>
    <t>杨村甸乡</t>
  </si>
  <si>
    <t>冷水滩区杨村甸乡卫生院</t>
  </si>
  <si>
    <t>普利桥镇</t>
  </si>
  <si>
    <t>冷水滩区普利桥镇中心卫生院</t>
  </si>
  <si>
    <t>高溪市镇</t>
  </si>
  <si>
    <t>冷水滩区高溪市镇卫生院　</t>
  </si>
  <si>
    <t>牛角坝镇</t>
  </si>
  <si>
    <t>冷水滩区牛角坝镇中心卫生院</t>
  </si>
  <si>
    <t>黄阳司镇</t>
  </si>
  <si>
    <t>冷水滩区黄阳司镇中心卫生院</t>
  </si>
  <si>
    <t>上岭桥镇</t>
  </si>
  <si>
    <t>冷水滩区上岭桥镇卫生院</t>
  </si>
  <si>
    <t>伊塘镇</t>
  </si>
  <si>
    <t>冷水滩区伊塘镇中心卫生院</t>
  </si>
  <si>
    <t>蔡市镇</t>
  </si>
  <si>
    <t>冷水滩区蔡市镇卫生院</t>
  </si>
  <si>
    <t>珠山镇</t>
  </si>
  <si>
    <t>零陵区珠山镇中心卫生院</t>
  </si>
  <si>
    <t>零陵区水口山镇中心卫生院</t>
  </si>
  <si>
    <t>邮亭圩镇</t>
  </si>
  <si>
    <t>零陵区邮亭圩镇中心卫生院</t>
  </si>
  <si>
    <t>黄田铺镇</t>
  </si>
  <si>
    <t>零陵区黄田铺镇卫生院</t>
  </si>
  <si>
    <t>富家桥镇</t>
  </si>
  <si>
    <t>零陵区富家桥镇中心卫生院</t>
  </si>
  <si>
    <t>菱角塘镇</t>
  </si>
  <si>
    <t>零陵区菱角塘镇卫生院</t>
  </si>
  <si>
    <t>石岩头镇</t>
  </si>
  <si>
    <t>零陵区石岩头镇卫生院</t>
  </si>
  <si>
    <t>梳子铺乡</t>
  </si>
  <si>
    <t>零陵区梳子铺乡卫生院</t>
  </si>
  <si>
    <t>大庆坪乡</t>
  </si>
  <si>
    <t>零陵区大庆坪乡卫生院</t>
  </si>
  <si>
    <t>凼底乡</t>
  </si>
  <si>
    <t>零陵区凼底乡卫生院</t>
  </si>
  <si>
    <t>柏家坪镇</t>
  </si>
  <si>
    <t>宁远县柏家坪镇中心卫生院</t>
  </si>
  <si>
    <t>水市镇</t>
  </si>
  <si>
    <t>宁远县水市镇中心卫生院</t>
  </si>
  <si>
    <t>宁远县太平镇中心卫生院</t>
  </si>
  <si>
    <t>宁远县中和镇中心卫生院</t>
  </si>
  <si>
    <t>湾井镇</t>
  </si>
  <si>
    <t>宁远县湾井镇中心卫生院</t>
  </si>
  <si>
    <t>天堂镇</t>
  </si>
  <si>
    <t>宁远县天堂镇卫生院</t>
  </si>
  <si>
    <t>冷水镇</t>
  </si>
  <si>
    <t>宁远县冷水镇卫生院</t>
  </si>
  <si>
    <t>禾亭镇</t>
  </si>
  <si>
    <t>宁远县禾亭镇卫生院</t>
  </si>
  <si>
    <t>仁和镇</t>
  </si>
  <si>
    <t>宁远县仁和镇卫生院</t>
  </si>
  <si>
    <t>清水桥镇</t>
  </si>
  <si>
    <t>宁远县清水桥镇卫生院</t>
  </si>
  <si>
    <t>保安镇</t>
  </si>
  <si>
    <t>宁远县保安镇卫生院</t>
  </si>
  <si>
    <t>鲤溪镇</t>
  </si>
  <si>
    <t>宁远县鲤溪镇卫生院</t>
  </si>
  <si>
    <t>九嶷山瑶族乡</t>
  </si>
  <si>
    <t>宁远县九嶷山瑶族乡卫生院</t>
  </si>
  <si>
    <t>棉花坪瑶族乡</t>
  </si>
  <si>
    <t>宁远县棉花坪瑶族乡卫生院</t>
  </si>
  <si>
    <t>桐木漯瑶族乡</t>
  </si>
  <si>
    <t>宁远县桐木漯瑶族乡卫生院</t>
  </si>
  <si>
    <t>荒塘瑶族乡</t>
  </si>
  <si>
    <t>宁远县荒塘瑶族乡卫生院</t>
  </si>
  <si>
    <t>观音滩镇</t>
  </si>
  <si>
    <t>祁阳县观音滩镇中心卫生院</t>
  </si>
  <si>
    <t>茅竹镇</t>
  </si>
  <si>
    <t>祁阳县茅竹镇卫生院</t>
  </si>
  <si>
    <t>三口塘镇</t>
  </si>
  <si>
    <t>祁阳县三口塘镇卫生院</t>
  </si>
  <si>
    <t>大忠桥镇</t>
  </si>
  <si>
    <t>祁阳县大忠桥镇卫生院</t>
  </si>
  <si>
    <t>肖家镇</t>
  </si>
  <si>
    <t>祁阳县肖家村镇卫生院</t>
  </si>
  <si>
    <t>八宝镇</t>
  </si>
  <si>
    <t>祁阳县八宝镇中心卫生院</t>
  </si>
  <si>
    <t>祁阳县白水镇中心卫生院</t>
  </si>
  <si>
    <t>进宝塘镇</t>
  </si>
  <si>
    <t>祁阳县进宝塘镇卫生院</t>
  </si>
  <si>
    <t>黄泥塘镇</t>
  </si>
  <si>
    <t>祁阳县黄泥塘镇卫生院</t>
  </si>
  <si>
    <t>祁阳县羊角塘镇中心卫生院</t>
  </si>
  <si>
    <t>梅溪镇</t>
  </si>
  <si>
    <t>祁阳县梅溪镇卫生院</t>
  </si>
  <si>
    <t>潘市镇</t>
  </si>
  <si>
    <t>祁阳县潘市镇中心卫生院</t>
  </si>
  <si>
    <t>七里桥镇</t>
  </si>
  <si>
    <t>祁阳县七里桥镇卫生院</t>
  </si>
  <si>
    <t>下马渡镇</t>
  </si>
  <si>
    <t>祁阳县下马渡镇卫生院</t>
  </si>
  <si>
    <t>黎家坪镇</t>
  </si>
  <si>
    <t>祁阳县黎家坪镇中心卫生院</t>
  </si>
  <si>
    <t>文富镇</t>
  </si>
  <si>
    <t>祁阳县文富镇卫生院</t>
  </si>
  <si>
    <t>大村甸镇</t>
  </si>
  <si>
    <t>祁阳县大村甸镇卫生院</t>
  </si>
  <si>
    <t>文明铺镇</t>
  </si>
  <si>
    <t>祁阳县文明铺镇中心卫生院</t>
  </si>
  <si>
    <t>龚家坪镇</t>
  </si>
  <si>
    <t>祁阳县龚家坪镇卫生院</t>
  </si>
  <si>
    <t>双牌县五里牌镇中心卫生院</t>
  </si>
  <si>
    <t>江村镇</t>
  </si>
  <si>
    <t>双牌县江村镇中心卫生院</t>
  </si>
  <si>
    <t>何家洞镇</t>
  </si>
  <si>
    <t>双牌县何家洞镇中心卫生院</t>
  </si>
  <si>
    <t>茶林镇</t>
  </si>
  <si>
    <t>双牌县茶林镇中心卫生院</t>
  </si>
  <si>
    <t>麻江镇</t>
  </si>
  <si>
    <t>双牌县麻江镇卫生院</t>
  </si>
  <si>
    <t>五星岭乡</t>
  </si>
  <si>
    <t>双牌县五星岭乡卫生院</t>
  </si>
  <si>
    <t>打鼓坪乡</t>
  </si>
  <si>
    <t>双牌县打鼓坪乡卫生院</t>
  </si>
  <si>
    <t>塘底乡</t>
  </si>
  <si>
    <t>双牌县塘底乡卫生院</t>
  </si>
  <si>
    <t>上梧江瑶族乡</t>
  </si>
  <si>
    <t>双牌县上梧江瑶族乡卫生院</t>
  </si>
  <si>
    <t>理家坪乡</t>
  </si>
  <si>
    <t>双牌县理家坪乡卫生院</t>
  </si>
  <si>
    <t>泷泊镇</t>
  </si>
  <si>
    <t>双牌县泷泊镇卫生院</t>
  </si>
  <si>
    <t>龙泉镇</t>
  </si>
  <si>
    <t>新田县龙泉镇卫生院</t>
  </si>
  <si>
    <t>石羊镇</t>
  </si>
  <si>
    <t>新田县石羊镇中心卫生院</t>
  </si>
  <si>
    <t>枧头镇</t>
  </si>
  <si>
    <t>新田县枧头镇中心卫生院</t>
  </si>
  <si>
    <t>新田县新圩镇中心卫生院</t>
  </si>
  <si>
    <t>金陵镇</t>
  </si>
  <si>
    <t>新田县金陵镇中心卫生院</t>
  </si>
  <si>
    <t>大坪塘镇</t>
  </si>
  <si>
    <t>新田县大坪塘镇卫生院</t>
  </si>
  <si>
    <t>三井镇</t>
  </si>
  <si>
    <t>新田县三井镇卫生院</t>
  </si>
  <si>
    <t>陶岭镇</t>
  </si>
  <si>
    <t>新田县陶岭镇卫生院</t>
  </si>
  <si>
    <t>新田县金盆镇卫生院</t>
  </si>
  <si>
    <t>门楼下瑶族乡</t>
  </si>
  <si>
    <t>新田县门楼下瑶族乡卫生院</t>
  </si>
  <si>
    <t>骥村镇</t>
  </si>
  <si>
    <t>新田县骥村镇卫生院</t>
  </si>
  <si>
    <t>新隆镇</t>
  </si>
  <si>
    <t>新田县新隆镇卫生院</t>
  </si>
  <si>
    <t>田湾镇</t>
  </si>
  <si>
    <t>辰溪县田湾镇中心卫生院</t>
  </si>
  <si>
    <t>修溪镇</t>
  </si>
  <si>
    <t>辰溪县修溪镇中心卫生院</t>
  </si>
  <si>
    <t>安坪镇</t>
  </si>
  <si>
    <t>辰溪县安坪镇中心卫生院</t>
  </si>
  <si>
    <t>火马冲镇</t>
  </si>
  <si>
    <t>辰溪县火马冲镇中心卫生院</t>
  </si>
  <si>
    <t>黄溪口镇</t>
  </si>
  <si>
    <t>辰溪县黄溪口镇中心卫生院</t>
  </si>
  <si>
    <t>辰阳镇</t>
  </si>
  <si>
    <t>辰溪县辰阳镇卫生院</t>
  </si>
  <si>
    <t>孝坪镇</t>
  </si>
  <si>
    <t>辰溪县孝坪镇卫生院</t>
  </si>
  <si>
    <t>船溪乡</t>
  </si>
  <si>
    <t>辰溪县船溪乡卫生院</t>
  </si>
  <si>
    <t>潭湾镇</t>
  </si>
  <si>
    <t>辰溪县潭湾镇卫生院</t>
  </si>
  <si>
    <t>锦滨乡</t>
  </si>
  <si>
    <t>辰溪县锦滨镇卫生院</t>
  </si>
  <si>
    <t>谭家场乡</t>
  </si>
  <si>
    <t>辰溪县谭家场乡卫生院</t>
  </si>
  <si>
    <t>柿溪乡</t>
  </si>
  <si>
    <t>辰溪县柿溪乡卫生院</t>
  </si>
  <si>
    <t>龙泉岩乡</t>
  </si>
  <si>
    <t>辰溪县龙泉岩乡卫生院</t>
  </si>
  <si>
    <t>辰溪县大水田乡卫生院</t>
  </si>
  <si>
    <t>桥头溪乡</t>
  </si>
  <si>
    <t>辰溪县桥头溪乡卫生院</t>
  </si>
  <si>
    <t>小龙门乡</t>
  </si>
  <si>
    <t>辰溪县小龙门乡卫生院</t>
  </si>
  <si>
    <t>长田湾乡</t>
  </si>
  <si>
    <t>辰溪县长田湾乡卫生院</t>
  </si>
  <si>
    <t>仙人湾瑶族乡</t>
  </si>
  <si>
    <t>辰溪县仙人湾瑶族乡卫生院</t>
  </si>
  <si>
    <t>龙头庵乡</t>
  </si>
  <si>
    <t>辰溪县龙头庵乡卫生院</t>
  </si>
  <si>
    <t>后塘瑶族乡</t>
  </si>
  <si>
    <t>辰溪县后塘瑶族乡卫生院</t>
  </si>
  <si>
    <t>上蒲溪瑶族乡</t>
  </si>
  <si>
    <t>辰溪县上蒲溪瑶族乡卫生院</t>
  </si>
  <si>
    <t>苏木溪瑶族乡</t>
  </si>
  <si>
    <t>辰溪县苏木溪瑶族乡卫生院</t>
  </si>
  <si>
    <t>罗子山瑶族乡</t>
  </si>
  <si>
    <t>辰溪县罗子山瑶族乡卫生院</t>
  </si>
  <si>
    <t>盈口乡</t>
  </si>
  <si>
    <t>鹤城区盈口乡中心卫生院</t>
  </si>
  <si>
    <t>黄金坳镇</t>
  </si>
  <si>
    <t>鹤城区黄金坳镇中心卫生院</t>
  </si>
  <si>
    <t>凉亭坳乡</t>
  </si>
  <si>
    <t>鹤城区凉亭坳乡卫生院</t>
  </si>
  <si>
    <t>桂花园乡</t>
  </si>
  <si>
    <t>洪江区桂花园乡中心卫生院</t>
  </si>
  <si>
    <t>横岩乡</t>
  </si>
  <si>
    <t>洪江区横岩乡卫生院</t>
  </si>
  <si>
    <t>托口镇</t>
  </si>
  <si>
    <t>洪江市托口镇中心卫生院</t>
  </si>
  <si>
    <t>沅河镇</t>
  </si>
  <si>
    <t>洪江市沅河镇卫生院</t>
  </si>
  <si>
    <t>江市镇</t>
  </si>
  <si>
    <t>洪江市江市镇卫生院</t>
  </si>
  <si>
    <t>岩垅乡　</t>
  </si>
  <si>
    <t>洪江市岩垅乡卫生院</t>
  </si>
  <si>
    <t>黔城镇</t>
  </si>
  <si>
    <t>洪江市黔城镇中心卫生院</t>
  </si>
  <si>
    <t>太平乡</t>
  </si>
  <si>
    <t>洪江市太平乡卫生院</t>
  </si>
  <si>
    <t>沙湾乡</t>
  </si>
  <si>
    <t>洪江市沙湾乡中心卫生院</t>
  </si>
  <si>
    <t>安江镇</t>
  </si>
  <si>
    <t>洪江市安江镇卫生院</t>
  </si>
  <si>
    <t>熟坪乡</t>
  </si>
  <si>
    <t>洪江市熟坪乡卫生院</t>
  </si>
  <si>
    <t>龙船塘瑶族乡</t>
  </si>
  <si>
    <t>洪江市龙船塘瑶族乡卫生院</t>
  </si>
  <si>
    <t>深渡苗族乡</t>
  </si>
  <si>
    <t>洪江市深渡苗族乡卫生院</t>
  </si>
  <si>
    <t>大崇乡</t>
  </si>
  <si>
    <t>洪江市大崇乡卫生院</t>
  </si>
  <si>
    <t>铁山乡</t>
  </si>
  <si>
    <t>洪江市铁山乡卫生院</t>
  </si>
  <si>
    <t>雪峰镇</t>
  </si>
  <si>
    <t>洪江市雪峰镇中心卫生院</t>
  </si>
  <si>
    <t>岔头乡</t>
  </si>
  <si>
    <t>洪江市岔头乡卫生院</t>
  </si>
  <si>
    <t>茅渡乡</t>
  </si>
  <si>
    <t>洪江市茅渡乡卫生院</t>
  </si>
  <si>
    <t>群峰乡</t>
  </si>
  <si>
    <t>洪江市群峰乡卫生院</t>
  </si>
  <si>
    <t>湾溪乡</t>
  </si>
  <si>
    <t>洪江市湾溪乡卫生院</t>
  </si>
  <si>
    <t>塘湾镇</t>
  </si>
  <si>
    <t>洪江市塘湾镇中心卫生院</t>
  </si>
  <si>
    <t>洗马乡</t>
  </si>
  <si>
    <t>洪江市洗马乡卫生院</t>
  </si>
  <si>
    <t>堡子镇</t>
  </si>
  <si>
    <t>会同县堡子镇中心卫生院</t>
  </si>
  <si>
    <t>团河镇</t>
  </si>
  <si>
    <t>会同县团河镇中心卫生院</t>
  </si>
  <si>
    <t>广坪镇</t>
  </si>
  <si>
    <t>会同县广坪镇中心卫生院</t>
  </si>
  <si>
    <t>青朗侗族苗族乡</t>
  </si>
  <si>
    <t>会同县青朗侗族苗族乡中心卫生院</t>
  </si>
  <si>
    <t>金子岩侗族苗族乡</t>
  </si>
  <si>
    <t>会同县金子岩侗族苗族乡卫生院</t>
  </si>
  <si>
    <t>林城镇</t>
  </si>
  <si>
    <t>会同县林城镇卫生院</t>
  </si>
  <si>
    <t>若水镇</t>
  </si>
  <si>
    <t>会同县若水镇卫生院</t>
  </si>
  <si>
    <t>沙溪乡</t>
  </si>
  <si>
    <t>会同县沙溪乡卫生院</t>
  </si>
  <si>
    <t>漠滨侗族苗族乡</t>
  </si>
  <si>
    <t>会同县漠滨侗族苗族乡卫生院</t>
  </si>
  <si>
    <t>炮团侗族苗族乡</t>
  </si>
  <si>
    <t>会同县炮团侗族苗族乡卫生院</t>
  </si>
  <si>
    <t>连山乡</t>
  </si>
  <si>
    <t>会同县连山乡卫生院</t>
  </si>
  <si>
    <t>地灵乡</t>
  </si>
  <si>
    <t>会同县地灵乡卫生院</t>
  </si>
  <si>
    <t>金竹镇</t>
  </si>
  <si>
    <t>会同县金竹镇卫生院</t>
  </si>
  <si>
    <t>宝田侗族苗族乡</t>
  </si>
  <si>
    <t>会同县宝田侗族苗族乡卫生院</t>
  </si>
  <si>
    <t>马鞍镇</t>
  </si>
  <si>
    <t>会同县马鞍镇卫生院</t>
  </si>
  <si>
    <t>蒲稳侗族苗族乡</t>
  </si>
  <si>
    <t>会同县蒲稳侗族苗族乡卫生院</t>
  </si>
  <si>
    <t>高椅乡</t>
  </si>
  <si>
    <t>会同县高椅乡卫生院</t>
  </si>
  <si>
    <t>坪村镇</t>
  </si>
  <si>
    <t>会同县坪村镇卫生院</t>
  </si>
  <si>
    <t>靖州苗族侗族自治县</t>
  </si>
  <si>
    <t>新厂镇</t>
  </si>
  <si>
    <t>靖州苗族侗族自治县新厂镇中心卫生院</t>
  </si>
  <si>
    <t>平茶镇</t>
  </si>
  <si>
    <t>靖州苗族侗族自治县平茶镇卫生院</t>
  </si>
  <si>
    <t>藕团乡</t>
  </si>
  <si>
    <t>靖州苗族侗族自治县藕团乡卫生院</t>
  </si>
  <si>
    <t>文溪乡</t>
  </si>
  <si>
    <t>靖州苗族侗族自治县文溪乡卫生院</t>
  </si>
  <si>
    <t>寨牙乡</t>
  </si>
  <si>
    <t>靖州苗族侗族自治县寨牙乡卫生院</t>
  </si>
  <si>
    <t>大堡子镇</t>
  </si>
  <si>
    <t>靖州苗族侗族自治县大堡子镇中心卫生院</t>
  </si>
  <si>
    <t>三锹乡</t>
  </si>
  <si>
    <t>靖州苗族侗族自治县三锹乡卫生院</t>
  </si>
  <si>
    <t>靖州苗族侗族自治县坳上镇中心卫生院</t>
  </si>
  <si>
    <t>太阳坪乡</t>
  </si>
  <si>
    <t>靖州苗族侗族自治县太阳坪乡卫生院</t>
  </si>
  <si>
    <t>靖州苗族侗族自治县甘棠镇中心卫生院</t>
  </si>
  <si>
    <t>渠阳镇</t>
  </si>
  <si>
    <t>靖州苗族侗族自治县渠阳镇卫生院</t>
  </si>
  <si>
    <t>锦和镇</t>
  </si>
  <si>
    <t>麻阳苗族自治县锦和镇中心卫生院</t>
  </si>
  <si>
    <t>高村镇</t>
  </si>
  <si>
    <t>麻阳苗族自治县高村镇卫生院</t>
  </si>
  <si>
    <t>尧市镇</t>
  </si>
  <si>
    <t>麻阳苗族自治县尧市镇中心卫生院</t>
  </si>
  <si>
    <t>江口墟镇</t>
  </si>
  <si>
    <t>麻阳苗族自治县江口墟镇中心卫生院</t>
  </si>
  <si>
    <t>兰里镇</t>
  </si>
  <si>
    <t>麻阳苗族自治县兰里镇中心卫生院</t>
  </si>
  <si>
    <t>岩门镇</t>
  </si>
  <si>
    <t>麻阳苗族自治县岩门镇卫生院</t>
  </si>
  <si>
    <t>吕家坪镇</t>
  </si>
  <si>
    <t>麻阳苗族自治县吕家坪镇卫生院</t>
  </si>
  <si>
    <t>石羊哨乡</t>
  </si>
  <si>
    <t>麻阳苗族自治县石羊哨乡卫生院</t>
  </si>
  <si>
    <t>郭公坪镇</t>
  </si>
  <si>
    <t>麻阳苗族自治县郭公坪镇卫生院</t>
  </si>
  <si>
    <t>大桥江乡</t>
  </si>
  <si>
    <t>麻阳苗族自治县大桥江乡卫生院</t>
  </si>
  <si>
    <t>舒家村乡</t>
  </si>
  <si>
    <t>麻阳苗族自治县舒家村乡卫生院</t>
  </si>
  <si>
    <t>文昌阁乡</t>
  </si>
  <si>
    <t>麻阳苗族自治县文昌阁乡卫生院</t>
  </si>
  <si>
    <t>隆家堡乡</t>
  </si>
  <si>
    <t>麻阳苗族自治县隆家堡乡卫生院</t>
  </si>
  <si>
    <t>兰村乡</t>
  </si>
  <si>
    <t>麻阳苗族自治县兰村乡卫生院</t>
  </si>
  <si>
    <t>板栗树乡</t>
  </si>
  <si>
    <t>麻阳苗族自治县板栗树乡卫生院</t>
  </si>
  <si>
    <t>谭家寨乡</t>
  </si>
  <si>
    <t>麻阳苗族自治县谭家寨乡卫生院</t>
  </si>
  <si>
    <t>和平溪乡</t>
  </si>
  <si>
    <t>麻阳苗族自治县和平溪乡卫生院</t>
  </si>
  <si>
    <t>黄桑乡</t>
  </si>
  <si>
    <t>麻阳苗族自治县黄桑乡卫生院</t>
  </si>
  <si>
    <t>双江镇</t>
  </si>
  <si>
    <t>通道侗族自治县双江镇卫生院</t>
  </si>
  <si>
    <t>万佛山镇</t>
  </si>
  <si>
    <t>通道侗族自治县万佛山镇中心卫生院</t>
  </si>
  <si>
    <t>溪口镇</t>
  </si>
  <si>
    <t>通道侗族自治县溪口镇卫生院</t>
  </si>
  <si>
    <t>菁芜洲镇</t>
  </si>
  <si>
    <t>通道侗族自治县菁芜洲镇中心卫生院</t>
  </si>
  <si>
    <t>县溪镇</t>
  </si>
  <si>
    <t>通道侗族自治县县溪镇中心卫生院</t>
  </si>
  <si>
    <t>播阳镇</t>
  </si>
  <si>
    <t>通道侗族自治县播阳镇中心卫生院</t>
  </si>
  <si>
    <t>牙屯堡镇</t>
  </si>
  <si>
    <t>通道侗族自治县牙屯堡镇中心卫生院</t>
  </si>
  <si>
    <t>独坡镇</t>
  </si>
  <si>
    <t>通道侗族自治县独坡镇卫生院</t>
  </si>
  <si>
    <t>大高坪乡</t>
  </si>
  <si>
    <t>通道侗族自治县大高坪乡卫生院</t>
  </si>
  <si>
    <t>陇城镇</t>
  </si>
  <si>
    <t>通道侗族自治县陇城镇中心卫生院</t>
  </si>
  <si>
    <t>坪坦乡</t>
  </si>
  <si>
    <t>通道侗族自治县坪坦乡卫生院</t>
  </si>
  <si>
    <t>晃洲镇</t>
  </si>
  <si>
    <t>新晃侗族自治县晃洲镇中心卫生院</t>
  </si>
  <si>
    <t>凉伞镇</t>
  </si>
  <si>
    <t>新晃侗族自治县凉伞镇中心卫生院</t>
  </si>
  <si>
    <t>扶罗镇</t>
  </si>
  <si>
    <t>新晃侗族自治县扶罗镇中心卫生院</t>
  </si>
  <si>
    <t>中寨镇</t>
  </si>
  <si>
    <t>新晃侗族自治县中寨镇中心卫生院</t>
  </si>
  <si>
    <t>米贝苗族乡</t>
  </si>
  <si>
    <t>新晃侗族自治县米贝苗族乡卫生院</t>
  </si>
  <si>
    <t>步头降苗族乡</t>
  </si>
  <si>
    <t>新晃侗族自治县步头降苗族乡卫生院</t>
  </si>
  <si>
    <t>贡溪镇</t>
  </si>
  <si>
    <t>新晃侗族自治县贡溪镇卫生院</t>
  </si>
  <si>
    <t>波洲镇</t>
  </si>
  <si>
    <t>新晃侗族自治县波洲镇卫生院</t>
  </si>
  <si>
    <t>禾滩镇</t>
  </si>
  <si>
    <t>新晃侗族自治县禾滩镇卫生院</t>
  </si>
  <si>
    <t>鱼市镇</t>
  </si>
  <si>
    <t>新晃侗族自治县鱼市镇卫生院</t>
  </si>
  <si>
    <t>林冲镇</t>
  </si>
  <si>
    <t>新晃侗族自治县林冲镇卫生院</t>
  </si>
  <si>
    <t>大江口镇</t>
  </si>
  <si>
    <t>溆浦县大江口镇中心卫生院</t>
  </si>
  <si>
    <t>思蒙镇</t>
  </si>
  <si>
    <t>溆浦县思蒙镇卫生院</t>
  </si>
  <si>
    <t>观音阁镇</t>
  </si>
  <si>
    <t>溆浦县观音阁镇中心卫生院</t>
  </si>
  <si>
    <t>卢峰镇</t>
  </si>
  <si>
    <t>溆浦县卢峰镇卫生院</t>
  </si>
  <si>
    <t>均坪镇</t>
  </si>
  <si>
    <t>溆浦县均坪镇卫生院</t>
  </si>
  <si>
    <t>舒溶溪乡</t>
  </si>
  <si>
    <t>溆浦县舒溶溪乡卫生院</t>
  </si>
  <si>
    <t>双井镇</t>
  </si>
  <si>
    <t>溆浦县双井镇中心卫生院</t>
  </si>
  <si>
    <t>祖师殿镇</t>
  </si>
  <si>
    <t>溆浦县祖师殿镇卫生院</t>
  </si>
  <si>
    <t>溆浦县水东镇中心卫生院</t>
  </si>
  <si>
    <t>小横垅乡</t>
  </si>
  <si>
    <t>溆浦县小横垅乡卫生院</t>
  </si>
  <si>
    <t>淘金坪乡</t>
  </si>
  <si>
    <t>溆浦县淘金坪乡卫生院</t>
  </si>
  <si>
    <t>统溪河镇</t>
  </si>
  <si>
    <t>溆浦县统溪河镇卫生院</t>
  </si>
  <si>
    <t>低庄镇</t>
  </si>
  <si>
    <t>溆浦县低庄镇中心卫生院</t>
  </si>
  <si>
    <t>深子湖镇</t>
  </si>
  <si>
    <t>溆浦县深子湖镇卫生院</t>
  </si>
  <si>
    <t>桥江镇</t>
  </si>
  <si>
    <t>溆浦县桥江镇中心卫生院</t>
  </si>
  <si>
    <t>溆浦县三江镇卫生院</t>
  </si>
  <si>
    <t>油洋乡</t>
  </si>
  <si>
    <t>溆浦县油洋乡卫生院</t>
  </si>
  <si>
    <t>两丫坪镇</t>
  </si>
  <si>
    <t>溆浦县两丫坪镇中心卫生院</t>
  </si>
  <si>
    <t>沿溪乡</t>
  </si>
  <si>
    <t>溆浦县沿溪乡卫生院</t>
  </si>
  <si>
    <t>北斗溪镇</t>
  </si>
  <si>
    <t>溆浦县北斗溪镇卫生院</t>
  </si>
  <si>
    <t>中都乡</t>
  </si>
  <si>
    <t>溆浦县中都乡卫生院</t>
  </si>
  <si>
    <t>溆浦县龙潭镇中心卫生院</t>
  </si>
  <si>
    <t>葛竹坪镇</t>
  </si>
  <si>
    <t>溆浦县葛竹坪镇卫生院</t>
  </si>
  <si>
    <t>龙庄湾乡</t>
  </si>
  <si>
    <t>溆浦县龙庄湾乡卫生院</t>
  </si>
  <si>
    <t>黄茅园镇</t>
  </si>
  <si>
    <t>溆浦县黄茅园镇卫生院</t>
  </si>
  <si>
    <t>麻溪铺镇</t>
  </si>
  <si>
    <t>沅陵县麻溪铺镇中心卫生院</t>
  </si>
  <si>
    <t>筲箕湾镇</t>
  </si>
  <si>
    <t>沅陵县筲箕湾镇中心卫生院</t>
  </si>
  <si>
    <t>沅陵县官庄镇中心卫生院</t>
  </si>
  <si>
    <t>五强溪镇</t>
  </si>
  <si>
    <t>沅陵县五强溪镇中心卫生院</t>
  </si>
  <si>
    <t>七甲坪镇</t>
  </si>
  <si>
    <t>沅陵县七甲坪镇中心卫生院</t>
  </si>
  <si>
    <t>马底驿乡</t>
  </si>
  <si>
    <t>沅陵县马底驿乡中心卫生院</t>
  </si>
  <si>
    <t>大合坪乡</t>
  </si>
  <si>
    <t>沅陵县大合坪乡中心卫生院</t>
  </si>
  <si>
    <t>借母溪乡</t>
  </si>
  <si>
    <t>沅陵县借母溪乡中心卫生院</t>
  </si>
  <si>
    <t>沅陵镇</t>
  </si>
  <si>
    <t>沅陵县沅陵镇卫生院</t>
  </si>
  <si>
    <t>二酉苗族乡</t>
  </si>
  <si>
    <t>沅陵县二酉苗族乡卫生院</t>
  </si>
  <si>
    <t>明溪口镇</t>
  </si>
  <si>
    <t>沅陵县明溪口镇卫生院</t>
  </si>
  <si>
    <t>盘古乡</t>
  </si>
  <si>
    <t>沅陵县盘古乡卫生院</t>
  </si>
  <si>
    <t>荔溪乡</t>
  </si>
  <si>
    <t>沅陵县荔溪乡卫生院</t>
  </si>
  <si>
    <t>凉水井镇</t>
  </si>
  <si>
    <t>沅陵县凉水井镇卫生院</t>
  </si>
  <si>
    <t>杜家坪乡</t>
  </si>
  <si>
    <t>沅陵县杜家坪乡卫生院</t>
  </si>
  <si>
    <t>楠木铺乡</t>
  </si>
  <si>
    <t>沅陵县楠木铺乡卫生院</t>
  </si>
  <si>
    <t>肖家桥乡</t>
  </si>
  <si>
    <t>沅陵县肖家桥乡卫生院</t>
  </si>
  <si>
    <t>陈家滩乡</t>
  </si>
  <si>
    <t>沅陵县陈家滩乡卫生院</t>
  </si>
  <si>
    <t>火场土家族乡</t>
  </si>
  <si>
    <t>沅陵县火场土家族乡卫生院</t>
  </si>
  <si>
    <t>北溶乡</t>
  </si>
  <si>
    <t>沅陵县北溶乡卫生院</t>
  </si>
  <si>
    <t>清浪乡</t>
  </si>
  <si>
    <t>沅陵县清浪乡卫生院</t>
  </si>
  <si>
    <t>芷江镇</t>
  </si>
  <si>
    <t>芷江侗族自治县芷江镇卫生院</t>
  </si>
  <si>
    <t>新店坪镇</t>
  </si>
  <si>
    <t>芷江侗族自治县新店坪镇中心卫生院</t>
  </si>
  <si>
    <t>罗旧镇</t>
  </si>
  <si>
    <t>芷江侗族自治县罗旧镇中心卫生院</t>
  </si>
  <si>
    <t>芷江侗族自治县土桥镇中心卫生院</t>
  </si>
  <si>
    <t>碧涌镇</t>
  </si>
  <si>
    <t>芷江侗族自治县碧涌镇中心卫生院</t>
  </si>
  <si>
    <t>楠木坪镇</t>
  </si>
  <si>
    <t>芷江侗族自治县楠木坪镇中心卫生院</t>
  </si>
  <si>
    <t>岩桥镇</t>
  </si>
  <si>
    <t>芷江侗族自治县岩桥镇卫生院</t>
  </si>
  <si>
    <t>三道坑镇</t>
  </si>
  <si>
    <t>芷江侗族自治县三道坑镇卫生院</t>
  </si>
  <si>
    <t>公坪镇</t>
  </si>
  <si>
    <t>芷江侗族自治县公坪镇卫生院</t>
  </si>
  <si>
    <t>牛牯坪乡</t>
  </si>
  <si>
    <t>芷江侗族自治县牛牯坪乡卫生院</t>
  </si>
  <si>
    <t>水宽乡</t>
  </si>
  <si>
    <t>芷江侗族自治县水宽乡卫生院</t>
  </si>
  <si>
    <t>罗卜田乡</t>
  </si>
  <si>
    <t>芷江侗族自治县罗卜田乡卫生院</t>
  </si>
  <si>
    <t>晓坪乡</t>
  </si>
  <si>
    <t>芷江侗族自治县晓坪乡卫生院</t>
  </si>
  <si>
    <t>冷水溪乡</t>
  </si>
  <si>
    <t>芷江侗族自治县冷水溪乡卫生院</t>
  </si>
  <si>
    <t>禾梨坳乡</t>
  </si>
  <si>
    <t>芷江侗族自治县禾梨坳乡卫生院</t>
  </si>
  <si>
    <t>大树坳乡</t>
  </si>
  <si>
    <t>芷江侗族自治县大树坳乡卫生院</t>
  </si>
  <si>
    <t>洞下场乡</t>
  </si>
  <si>
    <t>芷江侗族自治县洞下场乡卫生院</t>
  </si>
  <si>
    <t>梨溪口乡</t>
  </si>
  <si>
    <t>芷江侗族自治县梨溪口乡卫生院</t>
  </si>
  <si>
    <t>接龙镇</t>
  </si>
  <si>
    <t>中方县接龙镇中心卫生院</t>
  </si>
  <si>
    <t>铜湾镇</t>
  </si>
  <si>
    <t>中方县铜湾镇中心卫生院</t>
  </si>
  <si>
    <t>铁坡镇</t>
  </si>
  <si>
    <t>中方县铁坡镇中心卫生院</t>
  </si>
  <si>
    <t>泸阳镇</t>
  </si>
  <si>
    <t>中方县泸阳镇中心卫生院</t>
  </si>
  <si>
    <t>中方镇</t>
  </si>
  <si>
    <t>中方县中方镇中心卫生院</t>
  </si>
  <si>
    <t>中方县袁家镇卫生院</t>
  </si>
  <si>
    <t>中方县花桥镇卫生院</t>
  </si>
  <si>
    <t>铜鼎镇</t>
  </si>
  <si>
    <t>中方县铜鼎镇卫生院</t>
  </si>
  <si>
    <t>桐木镇</t>
  </si>
  <si>
    <t>中方县桐木镇卫生院</t>
  </si>
  <si>
    <t>新路河镇</t>
  </si>
  <si>
    <t>中方县新路河镇卫生院</t>
  </si>
  <si>
    <t>蒿吉坪瑶族乡</t>
  </si>
  <si>
    <t>中方县蒿吉坪瑶族乡卫生院</t>
  </si>
  <si>
    <t>新建镇</t>
  </si>
  <si>
    <t>中方县新建镇卫生院</t>
  </si>
  <si>
    <t>零阳镇</t>
  </si>
  <si>
    <t>慈利县零阳镇卫生院</t>
  </si>
  <si>
    <t>零溪镇</t>
  </si>
  <si>
    <t>慈利县零溪镇卫生院</t>
  </si>
  <si>
    <t>苗市镇</t>
  </si>
  <si>
    <t>慈利县苗市镇中心卫生院</t>
  </si>
  <si>
    <t>广福桥镇</t>
  </si>
  <si>
    <t>慈利县广福桥镇卫生院</t>
  </si>
  <si>
    <t>南山坪乡</t>
  </si>
  <si>
    <t>慈利县南山坪乡卫生院</t>
  </si>
  <si>
    <t>岩泊渡镇</t>
  </si>
  <si>
    <t>慈利县岩泊渡镇中心卫生院</t>
  </si>
  <si>
    <t>甘堰土家族乡</t>
  </si>
  <si>
    <t>慈利县甘堰土家族乡卫生院</t>
  </si>
  <si>
    <t>慈利县溪口镇中心卫生院</t>
  </si>
  <si>
    <t>阳和土家族乡</t>
  </si>
  <si>
    <t>慈利县阳和土家族乡卫生院</t>
  </si>
  <si>
    <t>许家坊土家族乡</t>
  </si>
  <si>
    <t>慈利县许家坊土家族乡卫生院</t>
  </si>
  <si>
    <t>金岩土家族乡</t>
  </si>
  <si>
    <t>慈利县金岩土家族乡卫生院</t>
  </si>
  <si>
    <t>龙潭河镇</t>
  </si>
  <si>
    <t>慈利县龙潭河镇中心卫生院</t>
  </si>
  <si>
    <t>洞溪乡</t>
  </si>
  <si>
    <t>慈利县洞溪乡卫生院</t>
  </si>
  <si>
    <t>慈利县高桥镇卫生院</t>
  </si>
  <si>
    <t>二坊坪镇</t>
  </si>
  <si>
    <t>慈利县二坊坪镇卫生院</t>
  </si>
  <si>
    <t>通津铺镇</t>
  </si>
  <si>
    <t>慈利县通津铺镇中心卫生院</t>
  </si>
  <si>
    <t>杨柳铺乡</t>
  </si>
  <si>
    <t>慈利县杨柳铺乡卫生院</t>
  </si>
  <si>
    <t>东岳观镇</t>
  </si>
  <si>
    <t>慈利县东岳观镇卫生院</t>
  </si>
  <si>
    <t>三合镇</t>
  </si>
  <si>
    <t>慈利县三合镇卫生院</t>
  </si>
  <si>
    <t>杉木桥镇</t>
  </si>
  <si>
    <t>慈利县杉木桥镇卫生院</t>
  </si>
  <si>
    <t>江垭镇</t>
  </si>
  <si>
    <t>慈利县江垭镇中心卫生院</t>
  </si>
  <si>
    <t>象市镇</t>
  </si>
  <si>
    <t>慈利县象市镇卫生院</t>
  </si>
  <si>
    <t>三官寺土家族乡</t>
  </si>
  <si>
    <t>慈利县三官寺土家族乡卫生院</t>
  </si>
  <si>
    <t>赵家岗土家族乡</t>
  </si>
  <si>
    <t>慈利县赵家岗土家族乡卫生院</t>
  </si>
  <si>
    <t>高峰土家族乡</t>
  </si>
  <si>
    <t>慈利县高峰土家族乡卫生院</t>
  </si>
  <si>
    <t>人潮溪镇</t>
  </si>
  <si>
    <t>桑植县人潮溪镇卫生院</t>
  </si>
  <si>
    <t>走马坪白族乡</t>
  </si>
  <si>
    <t>桑植县走马坪白族乡卫生院</t>
  </si>
  <si>
    <t>官地坪镇</t>
  </si>
  <si>
    <t>桑植县官地坪镇中心卫生院</t>
  </si>
  <si>
    <t>马合口白族乡</t>
  </si>
  <si>
    <t>桑植县马合口白族乡卫生院</t>
  </si>
  <si>
    <t>芙蓉桥白族乡</t>
  </si>
  <si>
    <t>桑植县芙蓉桥白族乡卫生院</t>
  </si>
  <si>
    <t>洪家关白族乡</t>
  </si>
  <si>
    <t>桑植县洪家关白族乡中心卫生院</t>
  </si>
  <si>
    <t>陈家河镇</t>
  </si>
  <si>
    <t>桑植县陈家河镇中心卫生院</t>
  </si>
  <si>
    <t>八大公山镇</t>
  </si>
  <si>
    <t>桑植县八大公山镇卫生院</t>
  </si>
  <si>
    <t>五道水镇</t>
  </si>
  <si>
    <t>桑植县五道水镇中心卫生院</t>
  </si>
  <si>
    <t>龙潭坪镇</t>
  </si>
  <si>
    <t>桑植县龙潭坪镇卫生院</t>
  </si>
  <si>
    <t>凉水口镇</t>
  </si>
  <si>
    <t>桑植县凉水口镇卫生院</t>
  </si>
  <si>
    <t>桥自弯镇</t>
  </si>
  <si>
    <t>桑植县桥自弯镇卫生院</t>
  </si>
  <si>
    <t>竹叶坪乡</t>
  </si>
  <si>
    <t>桑植县竹叶坪乡卫生院</t>
  </si>
  <si>
    <t>空壳树乡</t>
  </si>
  <si>
    <t>桑植县空壳树乡卫生院</t>
  </si>
  <si>
    <t>刘家坪白族乡</t>
  </si>
  <si>
    <t>桑植县刘家坪白族乡卫生院</t>
  </si>
  <si>
    <t>瑞塔铺镇</t>
  </si>
  <si>
    <t>桑植县瑞塔铺镇中心卫生院</t>
  </si>
  <si>
    <t>澧源镇</t>
  </si>
  <si>
    <t>桑植县澧源镇卫生院</t>
  </si>
  <si>
    <t>利福塔镇</t>
  </si>
  <si>
    <t>桑植县利福塔镇卫生院</t>
  </si>
  <si>
    <t>廖家村镇</t>
  </si>
  <si>
    <t>桑植县廖家村镇中心卫生院</t>
  </si>
  <si>
    <t>上洞街乡</t>
  </si>
  <si>
    <t>桑植县上洞街乡卫生院</t>
  </si>
  <si>
    <t>上河溪乡</t>
  </si>
  <si>
    <t>桑植县上河溪乡卫生院</t>
  </si>
  <si>
    <t>河口乡</t>
  </si>
  <si>
    <t>桑植县河口乡卫生院</t>
  </si>
  <si>
    <t>沙塔坪乡</t>
  </si>
  <si>
    <t>桑植县沙塔坪乡卫生院</t>
  </si>
  <si>
    <t>协合乡</t>
  </si>
  <si>
    <t>武陵源区协合乡卫生院</t>
  </si>
  <si>
    <t>中湖乡</t>
  </si>
  <si>
    <t>武陵源区中湖乡中心卫生院</t>
  </si>
  <si>
    <t>沅古坪镇</t>
  </si>
  <si>
    <t>永定区沅古坪镇中心卫生院</t>
  </si>
  <si>
    <t>教子垭镇</t>
  </si>
  <si>
    <t>永定区教子垭镇中心卫生院</t>
  </si>
  <si>
    <t>尹家溪镇</t>
  </si>
  <si>
    <t>永定区尹家溪镇中心卫生院</t>
  </si>
  <si>
    <t>天门山镇</t>
  </si>
  <si>
    <t>永定区天门山镇中心卫生院</t>
  </si>
  <si>
    <t>茅岩河镇</t>
  </si>
  <si>
    <t>永定区茅岩河镇中心卫生院</t>
  </si>
  <si>
    <t>永定区新桥镇卫生院</t>
  </si>
  <si>
    <t>王家坪镇</t>
  </si>
  <si>
    <t>永定区王家坪镇卫生院</t>
  </si>
  <si>
    <t>合作桥乡</t>
  </si>
  <si>
    <t>永定区合作桥乡卫生院</t>
  </si>
  <si>
    <t>三家馆乡</t>
  </si>
  <si>
    <t>永定区三家馆乡卫生院</t>
  </si>
  <si>
    <t>罗塔坪乡</t>
  </si>
  <si>
    <t>永定区罗塔坪乡卫生院</t>
  </si>
  <si>
    <t>永定区桥头乡卫生院</t>
  </si>
  <si>
    <t>罗水乡</t>
  </si>
  <si>
    <t>永定区罗水乡卫生院</t>
  </si>
  <si>
    <t>四都坪乡</t>
  </si>
  <si>
    <t>永定区四都坪乡卫生院</t>
  </si>
  <si>
    <t>谢家垭乡</t>
  </si>
  <si>
    <t>永定区谢家垭乡卫生院</t>
  </si>
  <si>
    <t>湘西自治州</t>
  </si>
  <si>
    <t>迁陵镇</t>
  </si>
  <si>
    <t>保靖县迁陵镇卫生院</t>
  </si>
  <si>
    <t>碗米坡镇</t>
  </si>
  <si>
    <t>保靖县碗米坡镇卫生院</t>
  </si>
  <si>
    <t>比耳镇</t>
  </si>
  <si>
    <t>保靖县比耳镇卫生院</t>
  </si>
  <si>
    <t>清水坪镇</t>
  </si>
  <si>
    <t>保靖县清水坪镇中心卫生院</t>
  </si>
  <si>
    <t>毛沟镇</t>
  </si>
  <si>
    <t>保靖县毛沟镇中心卫生院</t>
  </si>
  <si>
    <t>保靖县复兴镇卫生院</t>
  </si>
  <si>
    <t>水田河镇</t>
  </si>
  <si>
    <t>保靖县水田河镇中心卫生院</t>
  </si>
  <si>
    <t>葫芦镇</t>
  </si>
  <si>
    <t>保靖县葫芦镇中心卫生院</t>
  </si>
  <si>
    <t>阳朝乡</t>
  </si>
  <si>
    <t>保靖县阳朝乡卫生院</t>
  </si>
  <si>
    <t>长潭河乡</t>
  </si>
  <si>
    <t>保靖县长潭河乡卫生院</t>
  </si>
  <si>
    <t>普戎镇</t>
  </si>
  <si>
    <t>保靖县普戎镇卫生院</t>
  </si>
  <si>
    <t>吕洞山镇</t>
  </si>
  <si>
    <t>保靖县吕洞山镇卫生院</t>
  </si>
  <si>
    <t>凤凰县沱江镇卫生院</t>
  </si>
  <si>
    <t>廖家桥镇</t>
  </si>
  <si>
    <t>凤凰县廖家桥镇卫生院</t>
  </si>
  <si>
    <t xml:space="preserve">新场镇
</t>
  </si>
  <si>
    <t>凤凰县新场镇卫生院</t>
  </si>
  <si>
    <t xml:space="preserve">禾库镇
</t>
  </si>
  <si>
    <t>凤凰县禾库镇卫生院</t>
  </si>
  <si>
    <t xml:space="preserve">竿子坪镇
</t>
  </si>
  <si>
    <t>凤凰县竿子坪镇卫生院</t>
  </si>
  <si>
    <t xml:space="preserve">千工坪镇
</t>
  </si>
  <si>
    <t>凤凰县千工坪镇卫生院</t>
  </si>
  <si>
    <t>落潮井镇</t>
  </si>
  <si>
    <t>凤凰县落潮井镇卫生院</t>
  </si>
  <si>
    <t>腊尔山镇</t>
  </si>
  <si>
    <t>凤凰县腊尔山镇中心卫生院</t>
  </si>
  <si>
    <t>木江坪镇</t>
  </si>
  <si>
    <t>凤凰县木江坪镇卫生院</t>
  </si>
  <si>
    <t>茶田镇</t>
  </si>
  <si>
    <t>凤凰县茶田镇卫生院</t>
  </si>
  <si>
    <t>阿拉营镇</t>
  </si>
  <si>
    <t>凤凰县阿拉营镇中心卫生院</t>
  </si>
  <si>
    <t>山江镇</t>
  </si>
  <si>
    <t>凤凰县山江镇中心卫生院</t>
  </si>
  <si>
    <t>吉信镇</t>
  </si>
  <si>
    <t>凤凰县吉信镇中心卫生院</t>
  </si>
  <si>
    <t>麻冲乡</t>
  </si>
  <si>
    <t>凤凰县麻冲乡卫生院</t>
  </si>
  <si>
    <t>两林乡</t>
  </si>
  <si>
    <t>凤凰县两林乡卫生院</t>
  </si>
  <si>
    <t>林峰乡</t>
  </si>
  <si>
    <t>凤凰县林峰乡卫生院</t>
  </si>
  <si>
    <t>水打田乡</t>
  </si>
  <si>
    <t>凤凰县水打田乡卫生院</t>
  </si>
  <si>
    <t>花垣镇</t>
  </si>
  <si>
    <t>花垣县花垣镇卫生院</t>
  </si>
  <si>
    <t>边城镇</t>
  </si>
  <si>
    <t>花垣县边城镇中心卫生院</t>
  </si>
  <si>
    <t>花垣县长乐乡卫生院</t>
  </si>
  <si>
    <t>猫儿乡</t>
  </si>
  <si>
    <t>花垣县猫儿乡卫生院</t>
  </si>
  <si>
    <t>花垣县龙潭镇中心卫生院</t>
  </si>
  <si>
    <t>民乐镇</t>
  </si>
  <si>
    <t>花垣县民乐镇中心卫生院</t>
  </si>
  <si>
    <t>麻栗场镇</t>
  </si>
  <si>
    <t>花垣县麻栗场镇中心卫生院</t>
  </si>
  <si>
    <t>双龙镇</t>
  </si>
  <si>
    <t>花垣县双龙镇卫生院</t>
  </si>
  <si>
    <t>吉卫镇</t>
  </si>
  <si>
    <t>花垣县吉卫镇中心卫生院</t>
  </si>
  <si>
    <t>补抽乡</t>
  </si>
  <si>
    <t>花垣县补抽乡卫生院</t>
  </si>
  <si>
    <t>雅酉镇</t>
  </si>
  <si>
    <t>花垣县雅酉镇卫生院</t>
  </si>
  <si>
    <t>石栏镇</t>
  </si>
  <si>
    <t>花垣县石栏镇卫生院</t>
  </si>
  <si>
    <t>马颈坳镇　</t>
  </si>
  <si>
    <t>吉首市马颈坳镇中心卫生院</t>
  </si>
  <si>
    <t>矮寨镇</t>
  </si>
  <si>
    <t>吉首市矮寨镇中心卫生院</t>
  </si>
  <si>
    <t>河溪镇</t>
  </si>
  <si>
    <t>吉首市河溪镇中心卫生院</t>
  </si>
  <si>
    <t>丹青镇</t>
  </si>
  <si>
    <t>吉首市丹青镇中心卫生院</t>
  </si>
  <si>
    <t>己略乡</t>
  </si>
  <si>
    <t>吉首市己略乡卫生院</t>
  </si>
  <si>
    <t>吉首市太平镇卫生院</t>
  </si>
  <si>
    <t>红岩溪镇</t>
  </si>
  <si>
    <t>龙山县红岩溪镇中心卫生院</t>
  </si>
  <si>
    <t>洗车河镇</t>
  </si>
  <si>
    <t>龙山县洗车河镇中心卫生院</t>
  </si>
  <si>
    <t>苗儿滩镇</t>
  </si>
  <si>
    <t>龙山县苗儿滩镇中心卫生院</t>
  </si>
  <si>
    <t>里耶镇</t>
  </si>
  <si>
    <t>龙山县里耶镇中心卫生院</t>
  </si>
  <si>
    <t>召市镇</t>
  </si>
  <si>
    <t>龙山县召市镇中心卫生院</t>
  </si>
  <si>
    <t>石牌镇</t>
  </si>
  <si>
    <t>龙山县石牌镇卫生院</t>
  </si>
  <si>
    <t>水田坝镇</t>
  </si>
  <si>
    <t>龙山县水田坝镇中心卫生院</t>
  </si>
  <si>
    <t>桂塘镇</t>
  </si>
  <si>
    <t>龙山县桂塘镇中心卫生院</t>
  </si>
  <si>
    <t>靛房镇</t>
  </si>
  <si>
    <t>龙山县靛房镇中心卫生院</t>
  </si>
  <si>
    <t>洗洛镇</t>
  </si>
  <si>
    <t>龙山县洗洛镇卫生院</t>
  </si>
  <si>
    <t>茨岩塘镇</t>
  </si>
  <si>
    <t>龙山县茨岩塘镇中心卫生院</t>
  </si>
  <si>
    <t>农车镇</t>
  </si>
  <si>
    <t>龙山县农车镇卫生院</t>
  </si>
  <si>
    <t>洛塔乡</t>
  </si>
  <si>
    <t>龙山县洛塔乡卫生院</t>
  </si>
  <si>
    <t>咱果乡</t>
  </si>
  <si>
    <t>龙山县咱果乡卫生院</t>
  </si>
  <si>
    <t>龙山县大安乡卫生院</t>
  </si>
  <si>
    <t>茅坪乡</t>
  </si>
  <si>
    <t>龙山县茅坪乡卫生院</t>
  </si>
  <si>
    <t>内溪乡</t>
  </si>
  <si>
    <t>龙山县内溪乡卫生院</t>
  </si>
  <si>
    <t>武溪镇</t>
  </si>
  <si>
    <t>泸溪县武溪镇中心卫生院</t>
  </si>
  <si>
    <t>浦市镇</t>
  </si>
  <si>
    <t>泸溪县浦市镇中心卫生院</t>
  </si>
  <si>
    <t>达岚镇</t>
  </si>
  <si>
    <t>泸溪县达岚镇卫生院</t>
  </si>
  <si>
    <t>石榴坪乡</t>
  </si>
  <si>
    <t>泸溪县石榴坪乡卫生院</t>
  </si>
  <si>
    <t>合水镇</t>
  </si>
  <si>
    <t>泸溪县合水镇中心卫生院</t>
  </si>
  <si>
    <t>兴隆场镇</t>
  </si>
  <si>
    <t>泸溪县兴隆场镇中心卫生院</t>
  </si>
  <si>
    <t>小章乡</t>
  </si>
  <si>
    <t>泸溪县小章乡卫生院</t>
  </si>
  <si>
    <t>解放岩乡</t>
  </si>
  <si>
    <t>泸溪县解放岩乡卫生院</t>
  </si>
  <si>
    <t>白羊溪乡</t>
  </si>
  <si>
    <t>泸溪县白羊溪乡卫生院</t>
  </si>
  <si>
    <t>泸溪县潭溪镇卫生院</t>
  </si>
  <si>
    <t>洗溪镇</t>
  </si>
  <si>
    <t>泸溪县洗溪镇中心卫生院</t>
  </si>
  <si>
    <t>首车镇</t>
  </si>
  <si>
    <t>永顺县首车镇中心卫生院</t>
  </si>
  <si>
    <t>西歧乡</t>
  </si>
  <si>
    <t>永顺县西歧乡卫生院</t>
  </si>
  <si>
    <t>两岔乡</t>
  </si>
  <si>
    <t>永顺县两岔乡卫生院</t>
  </si>
  <si>
    <t>泽家镇</t>
  </si>
  <si>
    <t>永顺县泽家镇中心卫生院</t>
  </si>
  <si>
    <t>对山乡</t>
  </si>
  <si>
    <t>永顺县对山乡卫生院</t>
  </si>
  <si>
    <t>芙蓉镇</t>
  </si>
  <si>
    <t>永顺县芙蓉镇中心卫生院</t>
  </si>
  <si>
    <t>高坪乡</t>
  </si>
  <si>
    <t>永顺县高坪乡卫生院</t>
  </si>
  <si>
    <t>松柏镇</t>
  </si>
  <si>
    <t>永顺县松柏镇卫生院</t>
  </si>
  <si>
    <t>小溪镇</t>
  </si>
  <si>
    <t>永顺县小溪镇中心卫生院</t>
  </si>
  <si>
    <t>永茂镇</t>
  </si>
  <si>
    <t>永顺县永茂镇中心卫生院</t>
  </si>
  <si>
    <t>青坪镇</t>
  </si>
  <si>
    <t>永顺县青坪镇卫生院</t>
  </si>
  <si>
    <t>朗溪乡</t>
  </si>
  <si>
    <t>永顺县朗溪乡卫生院</t>
  </si>
  <si>
    <t>石堤镇</t>
  </si>
  <si>
    <t>永顺县石堤镇中心卫生院</t>
  </si>
  <si>
    <t>润雅乡</t>
  </si>
  <si>
    <t>永顺县润雅乡卫生院</t>
  </si>
  <si>
    <t>塔卧镇</t>
  </si>
  <si>
    <t>永顺县塔卧镇中心卫生院</t>
  </si>
  <si>
    <t>砂坝镇</t>
  </si>
  <si>
    <t>永顺县砂坝镇卫生院</t>
  </si>
  <si>
    <t>车坪乡</t>
  </si>
  <si>
    <t>永顺县车坪乡卫生院</t>
  </si>
  <si>
    <t>万坪镇</t>
  </si>
  <si>
    <t>永顺县万坪镇中心卫生院</t>
  </si>
  <si>
    <t>毛坝乡</t>
  </si>
  <si>
    <t>永顺县毛坝乡卫生院</t>
  </si>
  <si>
    <t>万民乡</t>
  </si>
  <si>
    <t>永顺县万民乡卫生院</t>
  </si>
  <si>
    <t>盐井乡</t>
  </si>
  <si>
    <t>永顺县盐井乡卫生院</t>
  </si>
  <si>
    <t>灵溪镇</t>
  </si>
  <si>
    <t>永顺县灵溪镇卫生院</t>
  </si>
  <si>
    <t>颗砂乡</t>
  </si>
  <si>
    <t>永顺县颗砂乡卫生院</t>
  </si>
  <si>
    <t>断龙山镇</t>
  </si>
  <si>
    <t>古丈县断龙山镇中心卫生院</t>
  </si>
  <si>
    <t>红石林镇</t>
  </si>
  <si>
    <t>古丈县红石林镇卫生院</t>
  </si>
  <si>
    <t>高峰镇</t>
  </si>
  <si>
    <t>古丈县高峰镇中心卫生院</t>
  </si>
  <si>
    <t>岩头寨镇</t>
  </si>
  <si>
    <t>古丈县岩头寨镇中心卫生院</t>
  </si>
  <si>
    <t>坪坝镇</t>
  </si>
  <si>
    <t>古丈县坪坝镇卫生院</t>
  </si>
  <si>
    <t>默戎镇</t>
  </si>
  <si>
    <t>古丈县默戎镇中心卫生院</t>
  </si>
  <si>
    <t>古阳镇</t>
  </si>
  <si>
    <t>古丈县古阳镇卫生院</t>
  </si>
  <si>
    <t>注：1.各市州不要调整表格标题内容，填写时只需保留本市州部分,请只填写数值（不要填写计量单位）。</t>
  </si>
  <si>
    <t xml:space="preserve">    2.全科医生指执业范围已注册为全科医学专业的医生，并在该单位从事全科医生岗位工作。</t>
  </si>
  <si>
    <t>附件3</t>
  </si>
  <si>
    <t>基层医疗卫生机构2名全科医生全覆盖汇总表</t>
  </si>
  <si>
    <t>建制乡镇卫生院数（个）</t>
  </si>
  <si>
    <t>街道社区卫生服务中心（个）</t>
  </si>
  <si>
    <t>已配备2名及以上全科医生建制乡镇卫生院数（个）</t>
  </si>
  <si>
    <t>建制乡镇卫生院2名及以上全科医生覆盖率（%）</t>
  </si>
  <si>
    <t>已配备2名及以上全科医生街道社区卫生服务中心数（个）</t>
  </si>
  <si>
    <t>街道社区卫生服务中心2名及以上全科医生覆盖率（%）</t>
  </si>
  <si>
    <t>辖区内乡镇卫生院（含非建制乡镇卫生院及分院）全科医生总数（个）</t>
  </si>
  <si>
    <t>街道社区卫生服务中心全科医生总数（个）</t>
  </si>
  <si>
    <t>石锋区</t>
  </si>
  <si>
    <t>湘乡县</t>
  </si>
  <si>
    <t>韶山县</t>
  </si>
  <si>
    <t>邵东市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</si>
</sst>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00000"/>
    <numFmt numFmtId="178" formatCode="0_ "/>
    <numFmt numFmtId="179" formatCode="0.00_ "/>
    <numFmt numFmtId="180" formatCode="0.0_);\(0.0\)"/>
    <numFmt numFmtId="181" formatCode="0;[Red]0"/>
  </numFmts>
  <fonts count="5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仿宋_GB2312"/>
      <charset val="134"/>
    </font>
    <font>
      <sz val="8"/>
      <name val="宋体"/>
      <charset val="134"/>
    </font>
    <font>
      <sz val="8"/>
      <name val="Times New Roman"/>
      <charset val="134"/>
    </font>
    <font>
      <sz val="8"/>
      <name val="仿宋_GB2312"/>
      <charset val="134"/>
    </font>
    <font>
      <b/>
      <sz val="8"/>
      <name val="仿宋_GB2312"/>
      <charset val="134"/>
    </font>
    <font>
      <b/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仿宋"/>
      <charset val="134"/>
    </font>
    <font>
      <b/>
      <sz val="8"/>
      <name val="仿宋"/>
      <charset val="134"/>
    </font>
    <font>
      <b/>
      <sz val="8"/>
      <name val="宋体"/>
      <charset val="134"/>
    </font>
    <font>
      <sz val="8"/>
      <name val="宋体"/>
      <charset val="0"/>
      <scheme val="minor"/>
    </font>
    <font>
      <b/>
      <sz val="9"/>
      <name val="仿宋_GB2312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8"/>
      <color theme="1"/>
      <name val="仿宋_GB2312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  <scheme val="major"/>
    </font>
    <font>
      <sz val="8"/>
      <color theme="1"/>
      <name val="仿宋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2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8" fillId="14" borderId="17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wrapText="1" shrinkToFit="1"/>
    </xf>
    <xf numFmtId="0" fontId="15" fillId="0" borderId="1" xfId="54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49" fontId="9" fillId="0" borderId="5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4" fillId="3" borderId="1" xfId="56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5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15" fillId="3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15" fillId="3" borderId="1" xfId="5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center" vertical="center" wrapText="1"/>
    </xf>
    <xf numFmtId="0" fontId="19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49" fontId="9" fillId="0" borderId="5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top" wrapText="1"/>
    </xf>
    <xf numFmtId="0" fontId="14" fillId="3" borderId="1" xfId="0" applyNumberFormat="1" applyFont="1" applyFill="1" applyBorder="1" applyAlignment="1">
      <alignment horizontal="center" vertical="center" wrapText="1" shrinkToFit="1"/>
    </xf>
    <xf numFmtId="0" fontId="15" fillId="3" borderId="1" xfId="0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vertical="center"/>
    </xf>
    <xf numFmtId="49" fontId="9" fillId="0" borderId="5" xfId="49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5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59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/>
    </xf>
    <xf numFmtId="49" fontId="9" fillId="0" borderId="5" xfId="5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27" fillId="0" borderId="7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27" fillId="0" borderId="8" xfId="0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>
      <alignment vertical="center" wrapText="1"/>
    </xf>
    <xf numFmtId="49" fontId="14" fillId="0" borderId="5" xfId="0" applyNumberFormat="1" applyFont="1" applyFill="1" applyBorder="1" applyAlignment="1">
      <alignment vertical="center" wrapText="1"/>
    </xf>
    <xf numFmtId="177" fontId="14" fillId="0" borderId="5" xfId="0" applyNumberFormat="1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49" fontId="28" fillId="0" borderId="7" xfId="0" applyNumberFormat="1" applyFont="1" applyFill="1" applyBorder="1" applyAlignment="1" applyProtection="1">
      <alignment horizontal="left" vertical="center" wrapText="1"/>
    </xf>
    <xf numFmtId="0" fontId="28" fillId="0" borderId="7" xfId="0" applyFont="1" applyFill="1" applyBorder="1" applyAlignment="1" applyProtection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9" fontId="9" fillId="0" borderId="5" xfId="51" applyNumberFormat="1" applyFont="1" applyFill="1" applyBorder="1" applyAlignment="1">
      <alignment horizontal="left" vertical="center" wrapText="1"/>
    </xf>
    <xf numFmtId="0" fontId="9" fillId="0" borderId="1" xfId="51" applyFont="1" applyFill="1" applyBorder="1">
      <alignment vertical="center"/>
    </xf>
    <xf numFmtId="0" fontId="9" fillId="0" borderId="1" xfId="60" applyFont="1" applyFill="1" applyBorder="1" applyAlignment="1">
      <alignment horizontal="left" vertical="center" wrapText="1"/>
    </xf>
    <xf numFmtId="49" fontId="9" fillId="0" borderId="5" xfId="60" applyNumberFormat="1" applyFont="1" applyFill="1" applyBorder="1" applyAlignment="1">
      <alignment horizontal="left" vertical="center" wrapText="1"/>
    </xf>
    <xf numFmtId="0" fontId="9" fillId="0" borderId="1" xfId="60" applyFont="1" applyFill="1" applyBorder="1" applyAlignment="1" applyProtection="1">
      <alignment horizontal="left" vertical="center" wrapText="1"/>
    </xf>
    <xf numFmtId="49" fontId="9" fillId="0" borderId="5" xfId="60" applyNumberFormat="1" applyFont="1" applyFill="1" applyBorder="1" applyAlignment="1" applyProtection="1">
      <alignment horizontal="left" vertical="center" wrapText="1"/>
    </xf>
    <xf numFmtId="0" fontId="9" fillId="0" borderId="1" xfId="6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0" fontId="31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18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>
      <alignment horizontal="center" vertical="center"/>
    </xf>
    <xf numFmtId="0" fontId="2" fillId="0" borderId="1" xfId="18" applyNumberFormat="1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3" borderId="1" xfId="2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32" fillId="2" borderId="1" xfId="51" applyNumberFormat="1" applyFont="1" applyFill="1" applyBorder="1" applyAlignment="1">
      <alignment horizontal="center" vertical="center"/>
    </xf>
    <xf numFmtId="10" fontId="32" fillId="2" borderId="1" xfId="0" applyNumberFormat="1" applyFont="1" applyFill="1" applyBorder="1" applyAlignment="1">
      <alignment horizontal="center" vertical="center"/>
    </xf>
    <xf numFmtId="0" fontId="32" fillId="2" borderId="1" xfId="51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right" vertical="center"/>
    </xf>
    <xf numFmtId="0" fontId="32" fillId="2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8" fontId="32" fillId="2" borderId="1" xfId="51" applyNumberFormat="1" applyFont="1" applyFill="1" applyBorder="1" applyAlignment="1">
      <alignment horizontal="center" vertical="center"/>
    </xf>
    <xf numFmtId="178" fontId="32" fillId="2" borderId="1" xfId="51" applyNumberFormat="1" applyFont="1" applyFill="1" applyBorder="1" applyAlignment="1">
      <alignment horizontal="center" vertical="center" wrapText="1"/>
    </xf>
    <xf numFmtId="181" fontId="2" fillId="0" borderId="1" xfId="18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0" borderId="1" xfId="2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5" fillId="0" borderId="1" xfId="0" applyFont="1" applyFill="1" applyBorder="1" applyAlignment="1" quotePrefix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_(预防接种和传染病防治部分)表四" xfId="53"/>
    <cellStyle name="常规 11" xfId="54"/>
    <cellStyle name="常规 3" xfId="55"/>
    <cellStyle name="常规 2" xfId="56"/>
    <cellStyle name="常规 11 2" xfId="57"/>
    <cellStyle name="常规 13" xfId="58"/>
    <cellStyle name="常规 4" xfId="59"/>
    <cellStyle name="常规 10 2 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cwMDAw" TargetMode="External"/><Relationship Id="rId8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YwMDAw" TargetMode="External"/><Relationship Id="rId7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UwMDAw" TargetMode="External"/><Relationship Id="rId6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QwMDAw" TargetMode="External"/><Relationship Id="rId5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MwMDAw" TargetMode="External"/><Relationship Id="rId4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EwMDAw" TargetMode="External"/><Relationship Id="rId3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DgwMDAw" TargetMode="External"/><Relationship Id="rId27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ODAwMDAw" TargetMode="External"/><Relationship Id="rId26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kwMDAw" TargetMode="External"/><Relationship Id="rId25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cwMDAw" TargetMode="External"/><Relationship Id="rId24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UwMDAw" TargetMode="External"/><Relationship Id="rId23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QwMDAw" TargetMode="External"/><Relationship Id="rId22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MwMDAw" TargetMode="External"/><Relationship Id="rId21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IwMDAw" TargetMode="External"/><Relationship Id="rId20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EwMDAw" TargetMode="External"/><Relationship Id="rId2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DcwMDAw" TargetMode="External"/><Relationship Id="rId19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zAwMDAw" TargetMode="External"/><Relationship Id="rId18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kwMDAw" TargetMode="External"/><Relationship Id="rId17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gwMDAw" TargetMode="External"/><Relationship Id="rId16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cwMDAw" TargetMode="External"/><Relationship Id="rId15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YwMDAw" TargetMode="External"/><Relationship Id="rId14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UwMDAw" TargetMode="External"/><Relationship Id="rId13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IwMDAw" TargetMode="External"/><Relationship Id="rId12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EwMDAw" TargetMode="External"/><Relationship Id="rId11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jAwMDAw" TargetMode="External"/><Relationship Id="rId10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TgwMDAw" TargetMode="External"/><Relationship Id="rId1" Type="http://schemas.openxmlformats.org/officeDocument/2006/relationships/hyperlink" Target="http://syrk.rkycrj.hn/hnsyrk/Report-Guage.do?reportId=3a60ac0b-9e23-473f-965e-87b9305a7e1c&amp;encode=true&amp;cLevel=NQ==&amp;tbdw=NDMwMTgxMDAwMDAw&amp;tjrq=MjAxNQ==&amp;stdm=NDMwMDAwMDAwMDAw&amp;sjdm=NDMwMTAwMDAwMDAw&amp;fjdm=NDMwMTgxMDAwMDAw&amp;pcsdm=NDMwMTgxNDUwMD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161"/>
  <sheetViews>
    <sheetView showZeros="0" workbookViewId="0">
      <pane xSplit="2" ySplit="5" topLeftCell="C123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/>
  <cols>
    <col min="1" max="1" width="11.375" style="3" customWidth="1"/>
    <col min="2" max="2" width="6.75" style="1" customWidth="1"/>
    <col min="3" max="3" width="6.25" style="1" customWidth="1"/>
    <col min="4" max="4" width="7.25" style="1" customWidth="1"/>
    <col min="5" max="5" width="5.5" style="3" customWidth="1"/>
    <col min="6" max="6" width="4.875" style="3" customWidth="1"/>
    <col min="7" max="7" width="7.875" style="1" customWidth="1"/>
    <col min="8" max="8" width="5.375" style="1" customWidth="1"/>
    <col min="9" max="9" width="5.25" style="1" customWidth="1"/>
    <col min="10" max="10" width="4.5" style="1" customWidth="1"/>
    <col min="11" max="12" width="5.125" style="1" customWidth="1"/>
    <col min="13" max="13" width="7.25" style="1" customWidth="1"/>
    <col min="14" max="14" width="5.5" style="1" customWidth="1"/>
    <col min="15" max="15" width="4.875" style="1" customWidth="1"/>
    <col min="16" max="16" width="7.875" style="1" customWidth="1"/>
    <col min="17" max="17" width="7.625" style="1" customWidth="1"/>
    <col min="18" max="18" width="7.375" style="1" customWidth="1"/>
    <col min="19" max="19" width="8.125" style="3" customWidth="1"/>
    <col min="20" max="20" width="8.5" style="3" customWidth="1"/>
    <col min="21" max="21" width="5.5" style="3" customWidth="1"/>
    <col min="22" max="22" width="4.375" style="1" customWidth="1"/>
    <col min="23" max="16384" width="9" style="1"/>
  </cols>
  <sheetData>
    <row r="1" s="1" customFormat="1" ht="25" customHeight="1" spans="1:21">
      <c r="A1" s="3" t="s">
        <v>0</v>
      </c>
      <c r="B1" s="3"/>
      <c r="C1" s="3"/>
      <c r="D1" s="5"/>
      <c r="E1" s="5"/>
      <c r="F1" s="5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27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7" customHeight="1" spans="1:21">
      <c r="A3" s="3" t="s">
        <v>2</v>
      </c>
      <c r="E3" s="3"/>
      <c r="F3" s="3"/>
      <c r="K3" s="6"/>
      <c r="L3" s="6"/>
      <c r="M3" s="1" t="s">
        <v>3</v>
      </c>
      <c r="P3" s="6"/>
      <c r="Q3" s="6"/>
      <c r="R3" s="6"/>
      <c r="S3" s="3"/>
      <c r="T3" s="3"/>
      <c r="U3" s="3"/>
    </row>
    <row r="4" s="192" customFormat="1" ht="29" customHeight="1" spans="1:22">
      <c r="A4" s="8" t="s">
        <v>4</v>
      </c>
      <c r="B4" s="8" t="s">
        <v>5</v>
      </c>
      <c r="C4" s="8" t="s">
        <v>6</v>
      </c>
      <c r="D4" s="9" t="s">
        <v>7</v>
      </c>
      <c r="E4" s="196" t="s">
        <v>8</v>
      </c>
      <c r="F4" s="197"/>
      <c r="G4" s="9" t="s">
        <v>9</v>
      </c>
      <c r="H4" s="198" t="s">
        <v>10</v>
      </c>
      <c r="I4" s="212"/>
      <c r="J4" s="212"/>
      <c r="K4" s="212"/>
      <c r="L4" s="213"/>
      <c r="M4" s="8" t="s">
        <v>11</v>
      </c>
      <c r="N4" s="8"/>
      <c r="O4" s="8"/>
      <c r="P4" s="8" t="s">
        <v>12</v>
      </c>
      <c r="Q4" s="8"/>
      <c r="R4" s="8"/>
      <c r="S4" s="8" t="s">
        <v>11</v>
      </c>
      <c r="T4" s="8"/>
      <c r="U4" s="8"/>
      <c r="V4" s="8"/>
    </row>
    <row r="5" s="192" customFormat="1" ht="135" spans="1:22">
      <c r="A5" s="8"/>
      <c r="B5" s="8"/>
      <c r="C5" s="8"/>
      <c r="D5" s="9"/>
      <c r="E5" s="9" t="s">
        <v>13</v>
      </c>
      <c r="F5" s="9" t="s">
        <v>14</v>
      </c>
      <c r="G5" s="9"/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15</v>
      </c>
      <c r="N5" s="8" t="s">
        <v>16</v>
      </c>
      <c r="O5" s="8" t="s">
        <v>20</v>
      </c>
      <c r="P5" s="8" t="s">
        <v>15</v>
      </c>
      <c r="Q5" s="8" t="s">
        <v>21</v>
      </c>
      <c r="R5" s="8" t="s">
        <v>22</v>
      </c>
      <c r="S5" s="8" t="s">
        <v>23</v>
      </c>
      <c r="T5" s="8" t="s">
        <v>24</v>
      </c>
      <c r="U5" s="8" t="s">
        <v>25</v>
      </c>
      <c r="V5" s="215" t="s">
        <v>20</v>
      </c>
    </row>
    <row r="6" s="193" customFormat="1" ht="14.25" hidden="1" spans="1:22">
      <c r="A6" s="199"/>
      <c r="B6" s="10" t="s">
        <v>26</v>
      </c>
      <c r="C6" s="10">
        <f t="shared" ref="C6:O6" si="0">C7+C18+C29+C38+C52+C65+C78+C92+C97+C106+C118+C132+C146+C153</f>
        <v>23878</v>
      </c>
      <c r="D6" s="10">
        <f t="shared" si="0"/>
        <v>14326.8</v>
      </c>
      <c r="E6" s="10">
        <f t="shared" ref="E6:I6" si="1">E7+E18+E29+E38+E52+E65+E78+E92+E97+E106+E118+E132+E146+E153</f>
        <v>90.3</v>
      </c>
      <c r="F6" s="10">
        <f t="shared" si="1"/>
        <v>90.3</v>
      </c>
      <c r="G6" s="200">
        <f t="shared" ref="G6:G15" si="2">(E6+F6)/D6</f>
        <v>0.0126057458748639</v>
      </c>
      <c r="H6" s="10">
        <f t="shared" si="1"/>
        <v>162</v>
      </c>
      <c r="I6" s="10">
        <f t="shared" si="1"/>
        <v>135</v>
      </c>
      <c r="J6" s="14">
        <f>H6+I6</f>
        <v>297</v>
      </c>
      <c r="K6" s="10">
        <f t="shared" si="0"/>
        <v>0</v>
      </c>
      <c r="L6" s="10">
        <f t="shared" si="0"/>
        <v>297</v>
      </c>
      <c r="M6" s="10">
        <f t="shared" si="0"/>
        <v>162</v>
      </c>
      <c r="N6" s="10">
        <f t="shared" si="0"/>
        <v>135</v>
      </c>
      <c r="O6" s="10">
        <f t="shared" si="0"/>
        <v>297</v>
      </c>
      <c r="P6" s="214">
        <f>M6/H6</f>
        <v>1</v>
      </c>
      <c r="Q6" s="214">
        <f>N6/I6</f>
        <v>1</v>
      </c>
      <c r="R6" s="214">
        <f>O6/J6</f>
        <v>1</v>
      </c>
      <c r="S6" s="10">
        <f>S7+S18+S29+S38+S52+S65+S78+S92+S97+S106+S118+S132+S146+S153</f>
        <v>250</v>
      </c>
      <c r="T6" s="10">
        <f t="shared" ref="P6:V6" si="3">T7+T18+T29+T38+T52+T65+T78+T92+T97+T106+T118+T132+T146+T153</f>
        <v>47</v>
      </c>
      <c r="U6" s="10">
        <f t="shared" si="3"/>
        <v>0</v>
      </c>
      <c r="V6" s="10">
        <f t="shared" si="3"/>
        <v>297</v>
      </c>
    </row>
    <row r="7" s="2" customFormat="1" ht="14.25" hidden="1" spans="1:22">
      <c r="A7" s="26" t="s">
        <v>27</v>
      </c>
      <c r="B7" s="14" t="s">
        <v>28</v>
      </c>
      <c r="C7" s="14">
        <f>SUM(C8:C17)</f>
        <v>884</v>
      </c>
      <c r="D7" s="14">
        <f>SUM(D8:D17)</f>
        <v>530.4</v>
      </c>
      <c r="E7" s="14">
        <f>SUM(E8:E17)</f>
        <v>0</v>
      </c>
      <c r="F7" s="14">
        <f>SUM(F8:F17)</f>
        <v>0</v>
      </c>
      <c r="G7" s="200">
        <f t="shared" si="2"/>
        <v>0</v>
      </c>
      <c r="H7" s="14">
        <f>SUM(H8:H17)</f>
        <v>0</v>
      </c>
      <c r="I7" s="14">
        <f>SUM(I8:I17)</f>
        <v>0</v>
      </c>
      <c r="J7" s="14">
        <f t="shared" ref="J7:O7" si="4">SUM(J8:J17)</f>
        <v>0</v>
      </c>
      <c r="K7" s="14">
        <f t="shared" si="4"/>
        <v>0</v>
      </c>
      <c r="L7" s="14">
        <f t="shared" si="4"/>
        <v>0</v>
      </c>
      <c r="M7" s="14">
        <f t="shared" si="4"/>
        <v>0</v>
      </c>
      <c r="N7" s="14">
        <f t="shared" si="4"/>
        <v>0</v>
      </c>
      <c r="O7" s="14">
        <f t="shared" si="4"/>
        <v>0</v>
      </c>
      <c r="P7" s="214" t="e">
        <f>M7/H7</f>
        <v>#DIV/0!</v>
      </c>
      <c r="Q7" s="214" t="e">
        <f>N7/I7</f>
        <v>#DIV/0!</v>
      </c>
      <c r="R7" s="214" t="e">
        <f>O7/J7</f>
        <v>#DIV/0!</v>
      </c>
      <c r="S7" s="14">
        <f>SUM(S8:S17)</f>
        <v>0</v>
      </c>
      <c r="T7" s="14">
        <f>SUM(T8:T17)</f>
        <v>0</v>
      </c>
      <c r="U7" s="14">
        <f>SUM(U8:U17)</f>
        <v>0</v>
      </c>
      <c r="V7" s="14">
        <f>SUM(V8:V17)</f>
        <v>0</v>
      </c>
    </row>
    <row r="8" s="2" customFormat="1" ht="14.25" hidden="1" spans="1:22">
      <c r="A8" s="26" t="s">
        <v>29</v>
      </c>
      <c r="B8" s="14" t="s">
        <v>30</v>
      </c>
      <c r="C8" s="14">
        <v>5</v>
      </c>
      <c r="D8" s="13">
        <f t="shared" ref="D7:D13" si="5">C8*0.6</f>
        <v>3</v>
      </c>
      <c r="E8" s="201">
        <v>0</v>
      </c>
      <c r="F8" s="201">
        <v>0</v>
      </c>
      <c r="G8" s="202">
        <f t="shared" si="2"/>
        <v>0</v>
      </c>
      <c r="H8" s="18"/>
      <c r="I8" s="18"/>
      <c r="J8" s="14">
        <f>H8+I8</f>
        <v>0</v>
      </c>
      <c r="K8" s="18"/>
      <c r="L8" s="14">
        <f t="shared" ref="L8:L22" si="6">J8+K8</f>
        <v>0</v>
      </c>
      <c r="M8" s="18"/>
      <c r="N8" s="18"/>
      <c r="O8" s="14">
        <f t="shared" ref="O7:O22" si="7">M8+N8</f>
        <v>0</v>
      </c>
      <c r="P8" s="16" t="e">
        <f t="shared" ref="P8:P22" si="8">M8/H8</f>
        <v>#DIV/0!</v>
      </c>
      <c r="Q8" s="16" t="e">
        <f t="shared" ref="Q8:Q22" si="9">N8/I8</f>
        <v>#DIV/0!</v>
      </c>
      <c r="R8" s="16" t="e">
        <f t="shared" ref="R7:R14" si="10">O8/J8</f>
        <v>#DIV/0!</v>
      </c>
      <c r="S8" s="18"/>
      <c r="T8" s="18"/>
      <c r="U8" s="18"/>
      <c r="V8" s="14">
        <f>S8+T8+U8</f>
        <v>0</v>
      </c>
    </row>
    <row r="9" s="2" customFormat="1" ht="14.25" hidden="1" spans="1:22">
      <c r="A9" s="203"/>
      <c r="B9" s="14" t="s">
        <v>31</v>
      </c>
      <c r="C9" s="14">
        <v>12</v>
      </c>
      <c r="D9" s="13">
        <f t="shared" si="5"/>
        <v>7.2</v>
      </c>
      <c r="E9" s="39">
        <v>0</v>
      </c>
      <c r="F9" s="39">
        <v>0</v>
      </c>
      <c r="G9" s="202">
        <f t="shared" si="2"/>
        <v>0</v>
      </c>
      <c r="H9" s="18"/>
      <c r="I9" s="18"/>
      <c r="J9" s="14">
        <f>H9+I9</f>
        <v>0</v>
      </c>
      <c r="K9" s="18"/>
      <c r="L9" s="14">
        <f t="shared" si="6"/>
        <v>0</v>
      </c>
      <c r="M9" s="18"/>
      <c r="N9" s="18"/>
      <c r="O9" s="14">
        <f t="shared" si="7"/>
        <v>0</v>
      </c>
      <c r="P9" s="16" t="e">
        <f t="shared" si="8"/>
        <v>#DIV/0!</v>
      </c>
      <c r="Q9" s="16" t="e">
        <f t="shared" si="9"/>
        <v>#DIV/0!</v>
      </c>
      <c r="R9" s="16" t="e">
        <f t="shared" si="10"/>
        <v>#DIV/0!</v>
      </c>
      <c r="S9" s="201"/>
      <c r="T9" s="201"/>
      <c r="U9" s="201"/>
      <c r="V9" s="14">
        <f t="shared" ref="V9:V17" si="11">S9+T9+U9</f>
        <v>0</v>
      </c>
    </row>
    <row r="10" s="2" customFormat="1" ht="14.25" hidden="1" spans="1:22">
      <c r="A10" s="203"/>
      <c r="B10" s="14" t="s">
        <v>32</v>
      </c>
      <c r="C10" s="14">
        <v>53</v>
      </c>
      <c r="D10" s="13">
        <f t="shared" si="5"/>
        <v>31.8</v>
      </c>
      <c r="E10" s="18">
        <v>0</v>
      </c>
      <c r="F10" s="38">
        <v>0</v>
      </c>
      <c r="G10" s="202">
        <f t="shared" si="2"/>
        <v>0</v>
      </c>
      <c r="H10" s="18"/>
      <c r="I10" s="18"/>
      <c r="J10" s="14">
        <f>H10+I10</f>
        <v>0</v>
      </c>
      <c r="K10" s="18"/>
      <c r="L10" s="14">
        <f t="shared" si="6"/>
        <v>0</v>
      </c>
      <c r="M10" s="18"/>
      <c r="N10" s="18"/>
      <c r="O10" s="14">
        <f t="shared" si="7"/>
        <v>0</v>
      </c>
      <c r="P10" s="16" t="e">
        <f t="shared" si="8"/>
        <v>#DIV/0!</v>
      </c>
      <c r="Q10" s="16" t="e">
        <f t="shared" si="9"/>
        <v>#DIV/0!</v>
      </c>
      <c r="R10" s="16" t="e">
        <f t="shared" si="10"/>
        <v>#DIV/0!</v>
      </c>
      <c r="S10" s="18"/>
      <c r="T10" s="18"/>
      <c r="U10" s="18"/>
      <c r="V10" s="14">
        <f t="shared" si="11"/>
        <v>0</v>
      </c>
    </row>
    <row r="11" s="2" customFormat="1" ht="14.25" hidden="1" spans="1:22">
      <c r="A11" s="203"/>
      <c r="B11" s="14" t="s">
        <v>33</v>
      </c>
      <c r="C11" s="14">
        <v>9</v>
      </c>
      <c r="D11" s="13">
        <f t="shared" si="5"/>
        <v>5.4</v>
      </c>
      <c r="E11" s="18">
        <v>0</v>
      </c>
      <c r="F11" s="38">
        <v>0</v>
      </c>
      <c r="G11" s="202">
        <f t="shared" si="2"/>
        <v>0</v>
      </c>
      <c r="H11" s="18"/>
      <c r="I11" s="18"/>
      <c r="J11" s="14">
        <f>H11+I11</f>
        <v>0</v>
      </c>
      <c r="K11" s="18"/>
      <c r="L11" s="14">
        <f t="shared" si="6"/>
        <v>0</v>
      </c>
      <c r="M11" s="18"/>
      <c r="N11" s="18"/>
      <c r="O11" s="14">
        <f t="shared" si="7"/>
        <v>0</v>
      </c>
      <c r="P11" s="16" t="e">
        <f t="shared" si="8"/>
        <v>#DIV/0!</v>
      </c>
      <c r="Q11" s="16" t="e">
        <f t="shared" si="9"/>
        <v>#DIV/0!</v>
      </c>
      <c r="R11" s="16" t="e">
        <f t="shared" si="10"/>
        <v>#DIV/0!</v>
      </c>
      <c r="S11" s="18"/>
      <c r="T11" s="18"/>
      <c r="U11" s="18"/>
      <c r="V11" s="14">
        <f t="shared" si="11"/>
        <v>0</v>
      </c>
    </row>
    <row r="12" s="2" customFormat="1" ht="14.25" hidden="1" spans="1:22">
      <c r="A12" s="203"/>
      <c r="B12" s="14" t="s">
        <v>34</v>
      </c>
      <c r="C12" s="14">
        <v>28</v>
      </c>
      <c r="D12" s="13">
        <f t="shared" si="5"/>
        <v>16.8</v>
      </c>
      <c r="E12" s="18">
        <v>0</v>
      </c>
      <c r="F12" s="38">
        <v>0</v>
      </c>
      <c r="G12" s="202">
        <f t="shared" si="2"/>
        <v>0</v>
      </c>
      <c r="H12" s="18"/>
      <c r="I12" s="18"/>
      <c r="J12" s="14">
        <f>H12+I12</f>
        <v>0</v>
      </c>
      <c r="K12" s="18"/>
      <c r="L12" s="14">
        <f t="shared" si="6"/>
        <v>0</v>
      </c>
      <c r="M12" s="18"/>
      <c r="N12" s="18"/>
      <c r="O12" s="14">
        <f t="shared" si="7"/>
        <v>0</v>
      </c>
      <c r="P12" s="16" t="e">
        <f t="shared" si="8"/>
        <v>#DIV/0!</v>
      </c>
      <c r="Q12" s="16" t="e">
        <f t="shared" si="9"/>
        <v>#DIV/0!</v>
      </c>
      <c r="R12" s="16" t="e">
        <f t="shared" si="10"/>
        <v>#DIV/0!</v>
      </c>
      <c r="S12" s="18"/>
      <c r="T12" s="18"/>
      <c r="U12" s="18"/>
      <c r="V12" s="14">
        <f t="shared" si="11"/>
        <v>0</v>
      </c>
    </row>
    <row r="13" s="2" customFormat="1" ht="14.25" hidden="1" spans="1:22">
      <c r="A13" s="203"/>
      <c r="B13" s="14" t="s">
        <v>35</v>
      </c>
      <c r="C13" s="14">
        <v>117</v>
      </c>
      <c r="D13" s="13">
        <f t="shared" si="5"/>
        <v>70.2</v>
      </c>
      <c r="E13" s="18">
        <v>0</v>
      </c>
      <c r="F13" s="18">
        <v>0</v>
      </c>
      <c r="G13" s="202">
        <f t="shared" si="2"/>
        <v>0</v>
      </c>
      <c r="H13" s="18"/>
      <c r="I13" s="18"/>
      <c r="J13" s="14">
        <f t="shared" ref="J13:J21" si="12">H13+I13</f>
        <v>0</v>
      </c>
      <c r="K13" s="18"/>
      <c r="L13" s="14">
        <f t="shared" si="6"/>
        <v>0</v>
      </c>
      <c r="M13" s="18"/>
      <c r="N13" s="18"/>
      <c r="O13" s="14">
        <f t="shared" si="7"/>
        <v>0</v>
      </c>
      <c r="P13" s="16" t="e">
        <f t="shared" si="8"/>
        <v>#DIV/0!</v>
      </c>
      <c r="Q13" s="16" t="e">
        <f t="shared" si="9"/>
        <v>#DIV/0!</v>
      </c>
      <c r="R13" s="16" t="e">
        <f t="shared" si="10"/>
        <v>#DIV/0!</v>
      </c>
      <c r="S13" s="18"/>
      <c r="T13" s="18"/>
      <c r="U13" s="18"/>
      <c r="V13" s="14">
        <f t="shared" si="11"/>
        <v>0</v>
      </c>
    </row>
    <row r="14" s="2" customFormat="1" ht="14.25" hidden="1" spans="1:22">
      <c r="A14" s="203"/>
      <c r="B14" s="14" t="s">
        <v>36</v>
      </c>
      <c r="C14" s="14"/>
      <c r="D14" s="13"/>
      <c r="E14" s="18"/>
      <c r="F14" s="18"/>
      <c r="G14" s="202"/>
      <c r="H14" s="18"/>
      <c r="I14" s="18"/>
      <c r="J14" s="14">
        <f t="shared" si="12"/>
        <v>0</v>
      </c>
      <c r="K14" s="18"/>
      <c r="L14" s="14">
        <f t="shared" si="6"/>
        <v>0</v>
      </c>
      <c r="M14" s="18"/>
      <c r="N14" s="18"/>
      <c r="O14" s="14">
        <f t="shared" si="7"/>
        <v>0</v>
      </c>
      <c r="P14" s="16" t="e">
        <f t="shared" si="8"/>
        <v>#DIV/0!</v>
      </c>
      <c r="Q14" s="16" t="e">
        <f t="shared" si="9"/>
        <v>#DIV/0!</v>
      </c>
      <c r="R14" s="16" t="e">
        <f t="shared" si="10"/>
        <v>#DIV/0!</v>
      </c>
      <c r="S14" s="18"/>
      <c r="T14" s="18"/>
      <c r="U14" s="18"/>
      <c r="V14" s="14">
        <f t="shared" si="11"/>
        <v>0</v>
      </c>
    </row>
    <row r="15" s="2" customFormat="1" ht="14.25" hidden="1" spans="1:22">
      <c r="A15" s="203"/>
      <c r="B15" s="14" t="s">
        <v>37</v>
      </c>
      <c r="C15" s="14">
        <v>114</v>
      </c>
      <c r="D15" s="13">
        <f t="shared" ref="D15:D22" si="13">C15*0.6</f>
        <v>68.4</v>
      </c>
      <c r="E15" s="39">
        <v>0</v>
      </c>
      <c r="F15" s="39">
        <v>0</v>
      </c>
      <c r="G15" s="202">
        <f t="shared" si="2"/>
        <v>0</v>
      </c>
      <c r="H15" s="18"/>
      <c r="I15" s="18"/>
      <c r="J15" s="14">
        <f t="shared" si="12"/>
        <v>0</v>
      </c>
      <c r="K15" s="18"/>
      <c r="L15" s="14">
        <f t="shared" si="6"/>
        <v>0</v>
      </c>
      <c r="M15" s="18"/>
      <c r="N15" s="18"/>
      <c r="O15" s="14">
        <f t="shared" si="7"/>
        <v>0</v>
      </c>
      <c r="P15" s="16" t="e">
        <f t="shared" si="8"/>
        <v>#DIV/0!</v>
      </c>
      <c r="Q15" s="16" t="e">
        <f t="shared" si="9"/>
        <v>#DIV/0!</v>
      </c>
      <c r="R15" s="16" t="e">
        <f t="shared" ref="R15:R22" si="14">O15/J15</f>
        <v>#DIV/0!</v>
      </c>
      <c r="S15" s="18"/>
      <c r="T15" s="18"/>
      <c r="U15" s="18"/>
      <c r="V15" s="14">
        <f t="shared" si="11"/>
        <v>0</v>
      </c>
    </row>
    <row r="16" s="2" customFormat="1" ht="14.25" hidden="1" spans="1:22">
      <c r="A16" s="203"/>
      <c r="B16" s="14" t="s">
        <v>38</v>
      </c>
      <c r="C16" s="14">
        <v>246</v>
      </c>
      <c r="D16" s="13">
        <f t="shared" si="13"/>
        <v>147.6</v>
      </c>
      <c r="E16" s="18">
        <v>0</v>
      </c>
      <c r="F16" s="18">
        <v>0</v>
      </c>
      <c r="G16" s="202">
        <f t="shared" ref="G16:G24" si="15">(E16+F16)/D16</f>
        <v>0</v>
      </c>
      <c r="H16" s="18"/>
      <c r="I16" s="18"/>
      <c r="J16" s="14">
        <f t="shared" si="12"/>
        <v>0</v>
      </c>
      <c r="K16" s="18"/>
      <c r="L16" s="14">
        <f t="shared" si="6"/>
        <v>0</v>
      </c>
      <c r="M16" s="18"/>
      <c r="N16" s="18"/>
      <c r="O16" s="14">
        <f t="shared" si="7"/>
        <v>0</v>
      </c>
      <c r="P16" s="16" t="e">
        <f t="shared" si="8"/>
        <v>#DIV/0!</v>
      </c>
      <c r="Q16" s="16" t="e">
        <f t="shared" si="9"/>
        <v>#DIV/0!</v>
      </c>
      <c r="R16" s="16" t="e">
        <f t="shared" si="14"/>
        <v>#DIV/0!</v>
      </c>
      <c r="S16" s="18"/>
      <c r="T16" s="18"/>
      <c r="U16" s="18"/>
      <c r="V16" s="14">
        <f t="shared" si="11"/>
        <v>0</v>
      </c>
    </row>
    <row r="17" s="2" customFormat="1" ht="14.25" hidden="1" spans="1:22">
      <c r="A17" s="204"/>
      <c r="B17" s="14" t="s">
        <v>39</v>
      </c>
      <c r="C17" s="14">
        <v>300</v>
      </c>
      <c r="D17" s="13">
        <f t="shared" si="13"/>
        <v>180</v>
      </c>
      <c r="E17" s="18">
        <v>0</v>
      </c>
      <c r="F17" s="18">
        <v>0</v>
      </c>
      <c r="G17" s="202">
        <f t="shared" si="15"/>
        <v>0</v>
      </c>
      <c r="H17" s="18"/>
      <c r="I17" s="18"/>
      <c r="J17" s="14">
        <f t="shared" si="12"/>
        <v>0</v>
      </c>
      <c r="K17" s="18"/>
      <c r="L17" s="14">
        <f t="shared" si="6"/>
        <v>0</v>
      </c>
      <c r="M17" s="18"/>
      <c r="N17" s="18"/>
      <c r="O17" s="14">
        <f t="shared" si="7"/>
        <v>0</v>
      </c>
      <c r="P17" s="16" t="e">
        <f t="shared" si="8"/>
        <v>#DIV/0!</v>
      </c>
      <c r="Q17" s="16" t="e">
        <f t="shared" si="9"/>
        <v>#DIV/0!</v>
      </c>
      <c r="R17" s="16" t="e">
        <f t="shared" si="14"/>
        <v>#DIV/0!</v>
      </c>
      <c r="S17" s="18"/>
      <c r="T17" s="18"/>
      <c r="U17" s="18"/>
      <c r="V17" s="14">
        <f t="shared" si="11"/>
        <v>0</v>
      </c>
    </row>
    <row r="18" s="2" customFormat="1" ht="14.25" hidden="1" spans="1:22">
      <c r="A18" s="14" t="s">
        <v>40</v>
      </c>
      <c r="B18" s="14" t="s">
        <v>28</v>
      </c>
      <c r="C18" s="14">
        <f>SUM(C19:C28)</f>
        <v>1016</v>
      </c>
      <c r="D18" s="14">
        <f>SUM(D19:D28)</f>
        <v>609.6</v>
      </c>
      <c r="E18" s="14">
        <f>SUM(E19:E28)</f>
        <v>0</v>
      </c>
      <c r="F18" s="14">
        <f>SUM(F19:F28)</f>
        <v>0</v>
      </c>
      <c r="G18" s="200">
        <f t="shared" si="15"/>
        <v>0</v>
      </c>
      <c r="H18" s="14">
        <f>SUM(H19:H28)</f>
        <v>0</v>
      </c>
      <c r="I18" s="14">
        <f>SUM(I19:I28)</f>
        <v>0</v>
      </c>
      <c r="J18" s="14">
        <f t="shared" ref="J18:O18" si="16">SUM(J19:J28)</f>
        <v>0</v>
      </c>
      <c r="K18" s="14">
        <f t="shared" si="16"/>
        <v>0</v>
      </c>
      <c r="L18" s="14">
        <f t="shared" si="16"/>
        <v>0</v>
      </c>
      <c r="M18" s="14">
        <f t="shared" si="16"/>
        <v>0</v>
      </c>
      <c r="N18" s="14">
        <f t="shared" si="16"/>
        <v>0</v>
      </c>
      <c r="O18" s="14">
        <f t="shared" si="16"/>
        <v>0</v>
      </c>
      <c r="P18" s="214" t="e">
        <f t="shared" si="8"/>
        <v>#DIV/0!</v>
      </c>
      <c r="Q18" s="214" t="e">
        <f t="shared" si="9"/>
        <v>#DIV/0!</v>
      </c>
      <c r="R18" s="214" t="e">
        <f t="shared" si="14"/>
        <v>#DIV/0!</v>
      </c>
      <c r="S18" s="14">
        <f>SUM(S19:S28)</f>
        <v>0</v>
      </c>
      <c r="T18" s="14">
        <f>SUM(T19:T28)</f>
        <v>0</v>
      </c>
      <c r="U18" s="14">
        <f>SUM(U19:U28)</f>
        <v>0</v>
      </c>
      <c r="V18" s="14">
        <f>SUM(V19:V28)</f>
        <v>0</v>
      </c>
    </row>
    <row r="19" s="2" customFormat="1" ht="14.25" hidden="1" spans="1:22">
      <c r="A19" s="26" t="s">
        <v>41</v>
      </c>
      <c r="B19" s="14" t="s">
        <v>42</v>
      </c>
      <c r="C19" s="14">
        <v>24</v>
      </c>
      <c r="D19" s="205">
        <f t="shared" si="13"/>
        <v>14.4</v>
      </c>
      <c r="E19" s="18">
        <v>0</v>
      </c>
      <c r="F19" s="18">
        <v>0</v>
      </c>
      <c r="G19" s="202">
        <f t="shared" si="15"/>
        <v>0</v>
      </c>
      <c r="H19" s="18"/>
      <c r="I19" s="18"/>
      <c r="J19" s="14">
        <f t="shared" si="12"/>
        <v>0</v>
      </c>
      <c r="K19" s="18"/>
      <c r="L19" s="14">
        <f t="shared" si="6"/>
        <v>0</v>
      </c>
      <c r="M19" s="18"/>
      <c r="N19" s="18"/>
      <c r="O19" s="14"/>
      <c r="P19" s="16" t="e">
        <f t="shared" si="8"/>
        <v>#DIV/0!</v>
      </c>
      <c r="Q19" s="16" t="e">
        <f t="shared" si="9"/>
        <v>#DIV/0!</v>
      </c>
      <c r="R19" s="16" t="e">
        <f t="shared" si="14"/>
        <v>#DIV/0!</v>
      </c>
      <c r="S19" s="18"/>
      <c r="T19" s="18"/>
      <c r="U19" s="18"/>
      <c r="V19" s="14">
        <f t="shared" ref="V19:V28" si="17">S19+T19+U19</f>
        <v>0</v>
      </c>
    </row>
    <row r="20" s="2" customFormat="1" ht="14.25" hidden="1" spans="1:22">
      <c r="A20" s="203"/>
      <c r="B20" s="14" t="s">
        <v>43</v>
      </c>
      <c r="C20" s="14">
        <v>32</v>
      </c>
      <c r="D20" s="205">
        <f t="shared" si="13"/>
        <v>19.2</v>
      </c>
      <c r="E20" s="39">
        <v>0</v>
      </c>
      <c r="F20" s="39">
        <v>0</v>
      </c>
      <c r="G20" s="202">
        <f t="shared" si="15"/>
        <v>0</v>
      </c>
      <c r="H20" s="18"/>
      <c r="I20" s="18"/>
      <c r="J20" s="14">
        <f t="shared" si="12"/>
        <v>0</v>
      </c>
      <c r="K20" s="18"/>
      <c r="L20" s="14">
        <f t="shared" si="6"/>
        <v>0</v>
      </c>
      <c r="M20" s="18"/>
      <c r="N20" s="18"/>
      <c r="O20" s="14"/>
      <c r="P20" s="16" t="e">
        <f t="shared" si="8"/>
        <v>#DIV/0!</v>
      </c>
      <c r="Q20" s="16" t="e">
        <f t="shared" si="9"/>
        <v>#DIV/0!</v>
      </c>
      <c r="R20" s="16" t="e">
        <f t="shared" si="14"/>
        <v>#DIV/0!</v>
      </c>
      <c r="S20" s="18"/>
      <c r="T20" s="18"/>
      <c r="U20" s="18"/>
      <c r="V20" s="14">
        <f t="shared" si="17"/>
        <v>0</v>
      </c>
    </row>
    <row r="21" s="2" customFormat="1" ht="14.25" hidden="1" spans="1:22">
      <c r="A21" s="203"/>
      <c r="B21" s="14" t="s">
        <v>44</v>
      </c>
      <c r="C21" s="14">
        <v>9</v>
      </c>
      <c r="D21" s="205">
        <f t="shared" si="13"/>
        <v>5.4</v>
      </c>
      <c r="E21" s="18">
        <v>0</v>
      </c>
      <c r="F21" s="18">
        <v>0</v>
      </c>
      <c r="G21" s="202">
        <f t="shared" si="15"/>
        <v>0</v>
      </c>
      <c r="H21" s="18"/>
      <c r="I21" s="18"/>
      <c r="J21" s="14">
        <f t="shared" si="12"/>
        <v>0</v>
      </c>
      <c r="K21" s="18"/>
      <c r="L21" s="14">
        <f t="shared" si="6"/>
        <v>0</v>
      </c>
      <c r="M21" s="18"/>
      <c r="N21" s="18"/>
      <c r="O21" s="14"/>
      <c r="P21" s="16" t="e">
        <f t="shared" si="8"/>
        <v>#DIV/0!</v>
      </c>
      <c r="Q21" s="16" t="e">
        <f t="shared" si="9"/>
        <v>#DIV/0!</v>
      </c>
      <c r="R21" s="16" t="e">
        <f t="shared" si="14"/>
        <v>#DIV/0!</v>
      </c>
      <c r="S21" s="18"/>
      <c r="T21" s="18"/>
      <c r="U21" s="18"/>
      <c r="V21" s="14">
        <f t="shared" si="17"/>
        <v>0</v>
      </c>
    </row>
    <row r="22" s="2" customFormat="1" ht="14.25" hidden="1" spans="1:22">
      <c r="A22" s="203"/>
      <c r="B22" s="14" t="s">
        <v>45</v>
      </c>
      <c r="C22" s="14">
        <v>28</v>
      </c>
      <c r="D22" s="205">
        <f t="shared" si="13"/>
        <v>16.8</v>
      </c>
      <c r="E22" s="18">
        <v>0</v>
      </c>
      <c r="F22" s="18">
        <v>0</v>
      </c>
      <c r="G22" s="202">
        <f t="shared" si="15"/>
        <v>0</v>
      </c>
      <c r="H22" s="18"/>
      <c r="I22" s="18"/>
      <c r="J22" s="14">
        <f t="shared" ref="J22:J28" si="18">H22+I22</f>
        <v>0</v>
      </c>
      <c r="K22" s="18"/>
      <c r="L22" s="14">
        <f t="shared" si="6"/>
        <v>0</v>
      </c>
      <c r="M22" s="18"/>
      <c r="N22" s="18"/>
      <c r="O22" s="14"/>
      <c r="P22" s="16" t="e">
        <f t="shared" si="8"/>
        <v>#DIV/0!</v>
      </c>
      <c r="Q22" s="16" t="e">
        <f t="shared" si="9"/>
        <v>#DIV/0!</v>
      </c>
      <c r="R22" s="16" t="e">
        <f t="shared" si="14"/>
        <v>#DIV/0!</v>
      </c>
      <c r="S22" s="18"/>
      <c r="T22" s="18"/>
      <c r="U22" s="18"/>
      <c r="V22" s="14">
        <f t="shared" si="17"/>
        <v>0</v>
      </c>
    </row>
    <row r="23" s="2" customFormat="1" ht="14.25" hidden="1" spans="1:22">
      <c r="A23" s="203"/>
      <c r="B23" s="14" t="s">
        <v>46</v>
      </c>
      <c r="C23" s="14"/>
      <c r="D23" s="205"/>
      <c r="E23" s="18"/>
      <c r="F23" s="18"/>
      <c r="G23" s="202"/>
      <c r="H23" s="18"/>
      <c r="I23" s="18"/>
      <c r="J23" s="14">
        <f t="shared" si="18"/>
        <v>0</v>
      </c>
      <c r="K23" s="18"/>
      <c r="L23" s="14"/>
      <c r="M23" s="18"/>
      <c r="N23" s="18"/>
      <c r="O23" s="14"/>
      <c r="P23" s="16"/>
      <c r="Q23" s="16"/>
      <c r="R23" s="16"/>
      <c r="S23" s="18"/>
      <c r="T23" s="18"/>
      <c r="U23" s="18"/>
      <c r="V23" s="14">
        <f t="shared" si="17"/>
        <v>0</v>
      </c>
    </row>
    <row r="24" s="2" customFormat="1" ht="14.25" hidden="1" spans="1:22">
      <c r="A24" s="203"/>
      <c r="B24" s="14" t="s">
        <v>47</v>
      </c>
      <c r="C24" s="14">
        <v>129</v>
      </c>
      <c r="D24" s="205">
        <f t="shared" ref="D24:D28" si="19">C24*0.6</f>
        <v>77.4</v>
      </c>
      <c r="E24" s="18">
        <v>0</v>
      </c>
      <c r="F24" s="18">
        <v>0</v>
      </c>
      <c r="G24" s="202">
        <f>(E24+F24)/D24</f>
        <v>0</v>
      </c>
      <c r="H24" s="18"/>
      <c r="I24" s="18"/>
      <c r="J24" s="14">
        <f t="shared" si="18"/>
        <v>0</v>
      </c>
      <c r="K24" s="18"/>
      <c r="L24" s="14">
        <f t="shared" ref="L24:L40" si="20">J24+K24</f>
        <v>0</v>
      </c>
      <c r="M24" s="18"/>
      <c r="N24" s="18"/>
      <c r="O24" s="14"/>
      <c r="P24" s="16" t="e">
        <f t="shared" ref="P24:P38" si="21">M24/H24</f>
        <v>#DIV/0!</v>
      </c>
      <c r="Q24" s="16" t="e">
        <f t="shared" ref="Q24:Q29" si="22">N24/I24</f>
        <v>#DIV/0!</v>
      </c>
      <c r="R24" s="16" t="e">
        <f t="shared" ref="R24:R52" si="23">O24/J24</f>
        <v>#DIV/0!</v>
      </c>
      <c r="S24" s="18"/>
      <c r="T24" s="18"/>
      <c r="U24" s="18"/>
      <c r="V24" s="14">
        <f t="shared" si="17"/>
        <v>0</v>
      </c>
    </row>
    <row r="25" s="2" customFormat="1" ht="14.25" hidden="1" spans="1:22">
      <c r="A25" s="203"/>
      <c r="B25" s="14" t="s">
        <v>48</v>
      </c>
      <c r="C25" s="14">
        <v>244</v>
      </c>
      <c r="D25" s="205">
        <f t="shared" si="19"/>
        <v>146.4</v>
      </c>
      <c r="E25" s="18">
        <v>0</v>
      </c>
      <c r="F25" s="18">
        <v>0</v>
      </c>
      <c r="G25" s="202">
        <f>(E25+F25)/D25</f>
        <v>0</v>
      </c>
      <c r="H25" s="18"/>
      <c r="I25" s="18"/>
      <c r="J25" s="14">
        <f t="shared" si="18"/>
        <v>0</v>
      </c>
      <c r="K25" s="18"/>
      <c r="L25" s="14">
        <f t="shared" si="20"/>
        <v>0</v>
      </c>
      <c r="M25" s="18"/>
      <c r="N25" s="18"/>
      <c r="O25" s="14"/>
      <c r="P25" s="16" t="e">
        <f t="shared" si="21"/>
        <v>#DIV/0!</v>
      </c>
      <c r="Q25" s="16" t="e">
        <f t="shared" si="22"/>
        <v>#DIV/0!</v>
      </c>
      <c r="R25" s="16" t="e">
        <f t="shared" si="23"/>
        <v>#DIV/0!</v>
      </c>
      <c r="S25" s="18"/>
      <c r="T25" s="18"/>
      <c r="U25" s="18"/>
      <c r="V25" s="14">
        <f t="shared" si="17"/>
        <v>0</v>
      </c>
    </row>
    <row r="26" s="2" customFormat="1" ht="14.25" hidden="1" spans="1:22">
      <c r="A26" s="203"/>
      <c r="B26" s="14" t="s">
        <v>49</v>
      </c>
      <c r="C26" s="14">
        <v>215</v>
      </c>
      <c r="D26" s="205">
        <f t="shared" si="19"/>
        <v>129</v>
      </c>
      <c r="E26" s="18">
        <v>0</v>
      </c>
      <c r="F26" s="18">
        <v>0</v>
      </c>
      <c r="G26" s="202">
        <f t="shared" ref="G26:G52" si="24">(E26+F26)/D26</f>
        <v>0</v>
      </c>
      <c r="H26" s="18"/>
      <c r="I26" s="18"/>
      <c r="J26" s="14">
        <f t="shared" si="18"/>
        <v>0</v>
      </c>
      <c r="K26" s="18"/>
      <c r="L26" s="14">
        <f t="shared" si="20"/>
        <v>0</v>
      </c>
      <c r="M26" s="18"/>
      <c r="N26" s="18"/>
      <c r="O26" s="14"/>
      <c r="P26" s="16" t="e">
        <f t="shared" si="21"/>
        <v>#DIV/0!</v>
      </c>
      <c r="Q26" s="16" t="e">
        <f t="shared" si="22"/>
        <v>#DIV/0!</v>
      </c>
      <c r="R26" s="16" t="e">
        <f t="shared" si="23"/>
        <v>#DIV/0!</v>
      </c>
      <c r="S26" s="18"/>
      <c r="T26" s="18"/>
      <c r="U26" s="18"/>
      <c r="V26" s="14">
        <f t="shared" si="17"/>
        <v>0</v>
      </c>
    </row>
    <row r="27" s="2" customFormat="1" ht="14.25" hidden="1" spans="1:22">
      <c r="A27" s="203"/>
      <c r="B27" s="14" t="s">
        <v>50</v>
      </c>
      <c r="C27" s="14">
        <v>120</v>
      </c>
      <c r="D27" s="205">
        <f t="shared" si="19"/>
        <v>72</v>
      </c>
      <c r="E27" s="39">
        <v>0</v>
      </c>
      <c r="F27" s="39">
        <v>0</v>
      </c>
      <c r="G27" s="202">
        <f t="shared" si="24"/>
        <v>0</v>
      </c>
      <c r="H27" s="18"/>
      <c r="I27" s="18"/>
      <c r="J27" s="14">
        <f t="shared" si="18"/>
        <v>0</v>
      </c>
      <c r="K27" s="18"/>
      <c r="L27" s="14">
        <f t="shared" si="20"/>
        <v>0</v>
      </c>
      <c r="M27" s="18"/>
      <c r="N27" s="18"/>
      <c r="O27" s="14"/>
      <c r="P27" s="16" t="e">
        <f t="shared" si="21"/>
        <v>#DIV/0!</v>
      </c>
      <c r="Q27" s="16" t="e">
        <f t="shared" si="22"/>
        <v>#DIV/0!</v>
      </c>
      <c r="R27" s="16" t="e">
        <f t="shared" si="23"/>
        <v>#DIV/0!</v>
      </c>
      <c r="S27" s="18"/>
      <c r="T27" s="18"/>
      <c r="U27" s="18"/>
      <c r="V27" s="14">
        <f t="shared" si="17"/>
        <v>0</v>
      </c>
    </row>
    <row r="28" s="2" customFormat="1" ht="14.25" hidden="1" spans="1:22">
      <c r="A28" s="204"/>
      <c r="B28" s="14" t="s">
        <v>51</v>
      </c>
      <c r="C28" s="14">
        <v>215</v>
      </c>
      <c r="D28" s="205">
        <f t="shared" si="19"/>
        <v>129</v>
      </c>
      <c r="E28" s="39">
        <v>0</v>
      </c>
      <c r="F28" s="39">
        <v>0</v>
      </c>
      <c r="G28" s="202">
        <f t="shared" si="24"/>
        <v>0</v>
      </c>
      <c r="H28" s="18"/>
      <c r="I28" s="18"/>
      <c r="J28" s="14">
        <f t="shared" si="18"/>
        <v>0</v>
      </c>
      <c r="K28" s="18"/>
      <c r="L28" s="14">
        <f t="shared" si="20"/>
        <v>0</v>
      </c>
      <c r="M28" s="18"/>
      <c r="N28" s="18"/>
      <c r="O28" s="14"/>
      <c r="P28" s="16" t="e">
        <f t="shared" si="21"/>
        <v>#DIV/0!</v>
      </c>
      <c r="Q28" s="16" t="e">
        <f t="shared" si="22"/>
        <v>#DIV/0!</v>
      </c>
      <c r="R28" s="16" t="e">
        <f t="shared" si="23"/>
        <v>#DIV/0!</v>
      </c>
      <c r="S28" s="18"/>
      <c r="T28" s="18"/>
      <c r="U28" s="18"/>
      <c r="V28" s="14">
        <f t="shared" si="17"/>
        <v>0</v>
      </c>
    </row>
    <row r="29" s="2" customFormat="1" ht="14.25" hidden="1" spans="1:22">
      <c r="A29" s="13" t="s">
        <v>52</v>
      </c>
      <c r="B29" s="14" t="s">
        <v>28</v>
      </c>
      <c r="C29" s="14">
        <f>SUM(C30:C37)</f>
        <v>763</v>
      </c>
      <c r="D29" s="14">
        <f>SUM(D30:D37)</f>
        <v>457.8</v>
      </c>
      <c r="E29" s="14">
        <f>SUM(E30:E37)</f>
        <v>0</v>
      </c>
      <c r="F29" s="14">
        <f>SUM(F30:F37)</f>
        <v>0</v>
      </c>
      <c r="G29" s="200">
        <f t="shared" si="24"/>
        <v>0</v>
      </c>
      <c r="H29" s="14">
        <f>SUM(H30:H37)</f>
        <v>0</v>
      </c>
      <c r="I29" s="14">
        <f>SUM(I30:I37)</f>
        <v>0</v>
      </c>
      <c r="J29" s="14">
        <f t="shared" ref="J29:O29" si="25">SUM(J30:J37)</f>
        <v>0</v>
      </c>
      <c r="K29" s="14">
        <f t="shared" si="25"/>
        <v>0</v>
      </c>
      <c r="L29" s="14">
        <f t="shared" si="25"/>
        <v>0</v>
      </c>
      <c r="M29" s="14">
        <f t="shared" si="25"/>
        <v>0</v>
      </c>
      <c r="N29" s="14">
        <f t="shared" si="25"/>
        <v>0</v>
      </c>
      <c r="O29" s="14">
        <f t="shared" si="25"/>
        <v>0</v>
      </c>
      <c r="P29" s="214" t="e">
        <f t="shared" si="21"/>
        <v>#DIV/0!</v>
      </c>
      <c r="Q29" s="214" t="e">
        <f t="shared" si="22"/>
        <v>#DIV/0!</v>
      </c>
      <c r="R29" s="214" t="e">
        <f t="shared" si="23"/>
        <v>#DIV/0!</v>
      </c>
      <c r="S29" s="14">
        <f>SUM(S30:S37)</f>
        <v>0</v>
      </c>
      <c r="T29" s="14">
        <f>SUM(T30:T37)</f>
        <v>0</v>
      </c>
      <c r="U29" s="14">
        <f>SUM(U30:U37)</f>
        <v>0</v>
      </c>
      <c r="V29" s="14">
        <f>SUM(V30:V37)</f>
        <v>0</v>
      </c>
    </row>
    <row r="30" s="2" customFormat="1" ht="14.25" hidden="1" spans="1:22">
      <c r="A30" s="26" t="s">
        <v>53</v>
      </c>
      <c r="B30" s="14" t="s">
        <v>54</v>
      </c>
      <c r="C30" s="14">
        <v>60</v>
      </c>
      <c r="D30" s="13">
        <f t="shared" ref="D24:D39" si="26">C30*0.6</f>
        <v>36</v>
      </c>
      <c r="E30" s="18">
        <v>0</v>
      </c>
      <c r="F30" s="18">
        <v>0</v>
      </c>
      <c r="G30" s="202">
        <f t="shared" si="24"/>
        <v>0</v>
      </c>
      <c r="H30" s="18"/>
      <c r="I30" s="18"/>
      <c r="J30" s="14">
        <f t="shared" ref="J29:J37" si="27">H30+I30</f>
        <v>0</v>
      </c>
      <c r="K30" s="18"/>
      <c r="L30" s="14">
        <f t="shared" si="20"/>
        <v>0</v>
      </c>
      <c r="M30" s="18"/>
      <c r="N30" s="18"/>
      <c r="O30" s="14">
        <f t="shared" ref="O24:O40" si="28">M30+N30</f>
        <v>0</v>
      </c>
      <c r="P30" s="16" t="e">
        <f t="shared" si="21"/>
        <v>#DIV/0!</v>
      </c>
      <c r="Q30" s="16" t="e">
        <f t="shared" ref="Q30:Q53" si="29">N30/I30</f>
        <v>#DIV/0!</v>
      </c>
      <c r="R30" s="16" t="e">
        <f t="shared" si="23"/>
        <v>#DIV/0!</v>
      </c>
      <c r="S30" s="18"/>
      <c r="T30" s="18"/>
      <c r="U30" s="38"/>
      <c r="V30" s="14">
        <f t="shared" ref="V30:V37" si="30">S30+T30+U30</f>
        <v>0</v>
      </c>
    </row>
    <row r="31" s="2" customFormat="1" ht="14.25" hidden="1" spans="1:22">
      <c r="A31" s="203"/>
      <c r="B31" s="14" t="s">
        <v>55</v>
      </c>
      <c r="C31" s="14">
        <v>16</v>
      </c>
      <c r="D31" s="13">
        <f t="shared" si="26"/>
        <v>9.6</v>
      </c>
      <c r="E31" s="201">
        <v>0</v>
      </c>
      <c r="F31" s="201">
        <v>0</v>
      </c>
      <c r="G31" s="202">
        <f t="shared" si="24"/>
        <v>0</v>
      </c>
      <c r="H31" s="18"/>
      <c r="I31" s="18"/>
      <c r="J31" s="14">
        <f t="shared" si="27"/>
        <v>0</v>
      </c>
      <c r="K31" s="18"/>
      <c r="L31" s="14">
        <f t="shared" si="20"/>
        <v>0</v>
      </c>
      <c r="M31" s="18"/>
      <c r="N31" s="18"/>
      <c r="O31" s="14">
        <f t="shared" si="28"/>
        <v>0</v>
      </c>
      <c r="P31" s="16" t="e">
        <f t="shared" si="21"/>
        <v>#DIV/0!</v>
      </c>
      <c r="Q31" s="16" t="e">
        <f t="shared" si="29"/>
        <v>#DIV/0!</v>
      </c>
      <c r="R31" s="16" t="e">
        <f t="shared" si="23"/>
        <v>#DIV/0!</v>
      </c>
      <c r="S31" s="18"/>
      <c r="T31" s="18"/>
      <c r="U31" s="18"/>
      <c r="V31" s="14">
        <f t="shared" si="30"/>
        <v>0</v>
      </c>
    </row>
    <row r="32" s="2" customFormat="1" ht="14.25" hidden="1" spans="1:22">
      <c r="A32" s="203"/>
      <c r="B32" s="14" t="s">
        <v>56</v>
      </c>
      <c r="C32" s="14">
        <v>18</v>
      </c>
      <c r="D32" s="13">
        <f t="shared" si="26"/>
        <v>10.8</v>
      </c>
      <c r="E32" s="18">
        <v>0</v>
      </c>
      <c r="F32" s="18">
        <v>0</v>
      </c>
      <c r="G32" s="202">
        <f t="shared" si="24"/>
        <v>0</v>
      </c>
      <c r="H32" s="18"/>
      <c r="I32" s="18"/>
      <c r="J32" s="14">
        <f t="shared" si="27"/>
        <v>0</v>
      </c>
      <c r="K32" s="18"/>
      <c r="L32" s="14">
        <f t="shared" si="20"/>
        <v>0</v>
      </c>
      <c r="M32" s="18"/>
      <c r="N32" s="18"/>
      <c r="O32" s="14">
        <f t="shared" si="28"/>
        <v>0</v>
      </c>
      <c r="P32" s="16" t="e">
        <f t="shared" si="21"/>
        <v>#DIV/0!</v>
      </c>
      <c r="Q32" s="16" t="e">
        <f t="shared" si="29"/>
        <v>#DIV/0!</v>
      </c>
      <c r="R32" s="16" t="e">
        <f t="shared" si="23"/>
        <v>#DIV/0!</v>
      </c>
      <c r="S32" s="18"/>
      <c r="T32" s="18"/>
      <c r="U32" s="18"/>
      <c r="V32" s="14">
        <f t="shared" si="30"/>
        <v>0</v>
      </c>
    </row>
    <row r="33" s="2" customFormat="1" ht="14.25" hidden="1" spans="1:22">
      <c r="A33" s="203"/>
      <c r="B33" s="14" t="s">
        <v>36</v>
      </c>
      <c r="C33" s="14">
        <v>7</v>
      </c>
      <c r="D33" s="13">
        <f t="shared" si="26"/>
        <v>4.2</v>
      </c>
      <c r="E33" s="18">
        <v>0</v>
      </c>
      <c r="F33" s="201">
        <v>0</v>
      </c>
      <c r="G33" s="202">
        <f t="shared" si="24"/>
        <v>0</v>
      </c>
      <c r="H33" s="18"/>
      <c r="I33" s="18"/>
      <c r="J33" s="14">
        <f t="shared" si="27"/>
        <v>0</v>
      </c>
      <c r="K33" s="18"/>
      <c r="L33" s="14">
        <f t="shared" si="20"/>
        <v>0</v>
      </c>
      <c r="M33" s="18"/>
      <c r="N33" s="18"/>
      <c r="O33" s="14">
        <f t="shared" si="28"/>
        <v>0</v>
      </c>
      <c r="P33" s="16" t="e">
        <f t="shared" si="21"/>
        <v>#DIV/0!</v>
      </c>
      <c r="Q33" s="16" t="e">
        <f t="shared" si="29"/>
        <v>#DIV/0!</v>
      </c>
      <c r="R33" s="16" t="e">
        <f t="shared" si="23"/>
        <v>#DIV/0!</v>
      </c>
      <c r="S33" s="18"/>
      <c r="T33" s="18"/>
      <c r="U33" s="18"/>
      <c r="V33" s="14">
        <f t="shared" si="30"/>
        <v>0</v>
      </c>
    </row>
    <row r="34" s="2" customFormat="1" ht="14.25" hidden="1" spans="1:22">
      <c r="A34" s="203"/>
      <c r="B34" s="14" t="s">
        <v>57</v>
      </c>
      <c r="C34" s="14">
        <v>11</v>
      </c>
      <c r="D34" s="13">
        <f t="shared" si="26"/>
        <v>6.6</v>
      </c>
      <c r="E34" s="18">
        <v>0</v>
      </c>
      <c r="F34" s="18">
        <v>0</v>
      </c>
      <c r="G34" s="202">
        <f t="shared" si="24"/>
        <v>0</v>
      </c>
      <c r="H34" s="32"/>
      <c r="I34" s="32"/>
      <c r="J34" s="14">
        <f t="shared" si="27"/>
        <v>0</v>
      </c>
      <c r="K34" s="32"/>
      <c r="L34" s="14">
        <f t="shared" si="20"/>
        <v>0</v>
      </c>
      <c r="M34" s="32"/>
      <c r="N34" s="32"/>
      <c r="O34" s="14">
        <f t="shared" si="28"/>
        <v>0</v>
      </c>
      <c r="P34" s="16" t="e">
        <f t="shared" si="21"/>
        <v>#DIV/0!</v>
      </c>
      <c r="Q34" s="16" t="e">
        <f t="shared" si="29"/>
        <v>#DIV/0!</v>
      </c>
      <c r="R34" s="16" t="e">
        <f t="shared" si="23"/>
        <v>#DIV/0!</v>
      </c>
      <c r="S34" s="216"/>
      <c r="T34" s="216"/>
      <c r="U34" s="216"/>
      <c r="V34" s="14">
        <f t="shared" si="30"/>
        <v>0</v>
      </c>
    </row>
    <row r="35" s="2" customFormat="1" ht="14.25" hidden="1" spans="1:22">
      <c r="A35" s="203"/>
      <c r="B35" s="14" t="s">
        <v>58</v>
      </c>
      <c r="C35" s="14">
        <v>321</v>
      </c>
      <c r="D35" s="13">
        <f t="shared" si="26"/>
        <v>192.6</v>
      </c>
      <c r="E35" s="18">
        <v>0</v>
      </c>
      <c r="F35" s="18">
        <v>0</v>
      </c>
      <c r="G35" s="202">
        <f t="shared" si="24"/>
        <v>0</v>
      </c>
      <c r="H35" s="18"/>
      <c r="I35" s="18"/>
      <c r="J35" s="14">
        <f t="shared" si="27"/>
        <v>0</v>
      </c>
      <c r="K35" s="18"/>
      <c r="L35" s="14">
        <f t="shared" si="20"/>
        <v>0</v>
      </c>
      <c r="M35" s="18"/>
      <c r="N35" s="18"/>
      <c r="O35" s="14">
        <f t="shared" si="28"/>
        <v>0</v>
      </c>
      <c r="P35" s="16" t="e">
        <f t="shared" si="21"/>
        <v>#DIV/0!</v>
      </c>
      <c r="Q35" s="16" t="e">
        <f t="shared" si="29"/>
        <v>#DIV/0!</v>
      </c>
      <c r="R35" s="16" t="e">
        <f t="shared" si="23"/>
        <v>#DIV/0!</v>
      </c>
      <c r="S35" s="18"/>
      <c r="T35" s="18"/>
      <c r="U35" s="18"/>
      <c r="V35" s="14">
        <f t="shared" si="30"/>
        <v>0</v>
      </c>
    </row>
    <row r="36" s="2" customFormat="1" ht="14.25" hidden="1" spans="1:22">
      <c r="A36" s="203"/>
      <c r="B36" s="14" t="s">
        <v>59</v>
      </c>
      <c r="C36" s="14">
        <v>297</v>
      </c>
      <c r="D36" s="13">
        <f t="shared" si="26"/>
        <v>178.2</v>
      </c>
      <c r="E36" s="201">
        <v>0</v>
      </c>
      <c r="F36" s="201">
        <v>0</v>
      </c>
      <c r="G36" s="202">
        <f t="shared" si="24"/>
        <v>0</v>
      </c>
      <c r="H36" s="18"/>
      <c r="I36" s="18"/>
      <c r="J36" s="14">
        <f t="shared" si="27"/>
        <v>0</v>
      </c>
      <c r="K36" s="18"/>
      <c r="L36" s="14">
        <f t="shared" si="20"/>
        <v>0</v>
      </c>
      <c r="M36" s="18"/>
      <c r="N36" s="18"/>
      <c r="O36" s="14">
        <f t="shared" si="28"/>
        <v>0</v>
      </c>
      <c r="P36" s="16" t="e">
        <f t="shared" si="21"/>
        <v>#DIV/0!</v>
      </c>
      <c r="Q36" s="16" t="e">
        <f t="shared" si="29"/>
        <v>#DIV/0!</v>
      </c>
      <c r="R36" s="16" t="e">
        <f t="shared" si="23"/>
        <v>#DIV/0!</v>
      </c>
      <c r="S36" s="18"/>
      <c r="T36" s="18"/>
      <c r="U36" s="18"/>
      <c r="V36" s="14">
        <f t="shared" si="30"/>
        <v>0</v>
      </c>
    </row>
    <row r="37" s="2" customFormat="1" ht="14.25" hidden="1" spans="1:22">
      <c r="A37" s="204"/>
      <c r="B37" s="14" t="s">
        <v>60</v>
      </c>
      <c r="C37" s="14">
        <v>33</v>
      </c>
      <c r="D37" s="13">
        <f t="shared" si="26"/>
        <v>19.8</v>
      </c>
      <c r="E37" s="18">
        <v>0</v>
      </c>
      <c r="F37" s="18">
        <v>0</v>
      </c>
      <c r="G37" s="202">
        <f t="shared" si="24"/>
        <v>0</v>
      </c>
      <c r="H37" s="18"/>
      <c r="I37" s="18"/>
      <c r="J37" s="14">
        <f t="shared" si="27"/>
        <v>0</v>
      </c>
      <c r="K37" s="18"/>
      <c r="L37" s="14">
        <f t="shared" si="20"/>
        <v>0</v>
      </c>
      <c r="M37" s="18"/>
      <c r="N37" s="18"/>
      <c r="O37" s="14">
        <f t="shared" si="28"/>
        <v>0</v>
      </c>
      <c r="P37" s="16" t="e">
        <f t="shared" si="21"/>
        <v>#DIV/0!</v>
      </c>
      <c r="Q37" s="16" t="e">
        <f t="shared" si="29"/>
        <v>#DIV/0!</v>
      </c>
      <c r="R37" s="16" t="e">
        <f t="shared" si="23"/>
        <v>#DIV/0!</v>
      </c>
      <c r="S37" s="18"/>
      <c r="T37" s="18"/>
      <c r="U37" s="18"/>
      <c r="V37" s="14">
        <f t="shared" si="30"/>
        <v>0</v>
      </c>
    </row>
    <row r="38" s="2" customFormat="1" ht="14.25" hidden="1" spans="1:22">
      <c r="A38" s="13" t="s">
        <v>61</v>
      </c>
      <c r="B38" s="14" t="s">
        <v>28</v>
      </c>
      <c r="C38" s="14">
        <f>SUM(C39:C51)</f>
        <v>2272</v>
      </c>
      <c r="D38" s="14">
        <f>SUM(D39:D51)</f>
        <v>1363.2</v>
      </c>
      <c r="E38" s="14">
        <f>SUM(E39:E51)</f>
        <v>0</v>
      </c>
      <c r="F38" s="14">
        <f>SUM(F39:F51)</f>
        <v>0</v>
      </c>
      <c r="G38" s="200">
        <f t="shared" si="24"/>
        <v>0</v>
      </c>
      <c r="H38" s="14">
        <f>SUM(H39:H51)</f>
        <v>0</v>
      </c>
      <c r="I38" s="14">
        <f>SUM(I39:I51)</f>
        <v>0</v>
      </c>
      <c r="J38" s="14">
        <f t="shared" ref="J38:O38" si="31">SUM(J39:J51)</f>
        <v>0</v>
      </c>
      <c r="K38" s="14">
        <f t="shared" si="31"/>
        <v>0</v>
      </c>
      <c r="L38" s="14">
        <f t="shared" si="31"/>
        <v>0</v>
      </c>
      <c r="M38" s="14">
        <f t="shared" si="31"/>
        <v>0</v>
      </c>
      <c r="N38" s="14">
        <f t="shared" si="31"/>
        <v>0</v>
      </c>
      <c r="O38" s="14">
        <f t="shared" si="31"/>
        <v>0</v>
      </c>
      <c r="P38" s="214" t="e">
        <f t="shared" si="21"/>
        <v>#DIV/0!</v>
      </c>
      <c r="Q38" s="214" t="e">
        <f t="shared" si="29"/>
        <v>#DIV/0!</v>
      </c>
      <c r="R38" s="214" t="e">
        <f t="shared" si="23"/>
        <v>#DIV/0!</v>
      </c>
      <c r="S38" s="14">
        <f>SUM(S39:S51)</f>
        <v>0</v>
      </c>
      <c r="T38" s="14">
        <f>SUM(T39:T51)</f>
        <v>0</v>
      </c>
      <c r="U38" s="14">
        <f>SUM(U39:U51)</f>
        <v>0</v>
      </c>
      <c r="V38" s="14">
        <f>SUM(V39:V51)</f>
        <v>0</v>
      </c>
    </row>
    <row r="39" s="2" customFormat="1" ht="14.25" hidden="1" spans="1:22">
      <c r="A39" s="13" t="s">
        <v>62</v>
      </c>
      <c r="B39" s="206" t="s">
        <v>63</v>
      </c>
      <c r="C39" s="14">
        <v>35</v>
      </c>
      <c r="D39" s="205">
        <f t="shared" si="26"/>
        <v>21</v>
      </c>
      <c r="E39" s="39"/>
      <c r="F39" s="39"/>
      <c r="G39" s="202">
        <f t="shared" si="24"/>
        <v>0</v>
      </c>
      <c r="H39" s="18"/>
      <c r="I39" s="18"/>
      <c r="J39" s="14">
        <f t="shared" ref="J39:J45" si="32">H39+I39</f>
        <v>0</v>
      </c>
      <c r="K39" s="18"/>
      <c r="L39" s="14">
        <f t="shared" si="20"/>
        <v>0</v>
      </c>
      <c r="M39" s="18"/>
      <c r="N39" s="18"/>
      <c r="O39" s="14">
        <f t="shared" si="28"/>
        <v>0</v>
      </c>
      <c r="P39" s="16" t="e">
        <f t="shared" ref="P38:P53" si="33">M39/H39</f>
        <v>#DIV/0!</v>
      </c>
      <c r="Q39" s="16" t="e">
        <f t="shared" si="29"/>
        <v>#DIV/0!</v>
      </c>
      <c r="R39" s="16" t="e">
        <f t="shared" si="23"/>
        <v>#DIV/0!</v>
      </c>
      <c r="S39" s="25"/>
      <c r="T39" s="18"/>
      <c r="U39" s="18"/>
      <c r="V39" s="14">
        <f t="shared" ref="V39:V51" si="34">S39+T39+U39</f>
        <v>0</v>
      </c>
    </row>
    <row r="40" s="2" customFormat="1" ht="14.25" hidden="1" spans="1:22">
      <c r="A40" s="13"/>
      <c r="B40" s="206" t="s">
        <v>64</v>
      </c>
      <c r="C40" s="14">
        <v>18</v>
      </c>
      <c r="D40" s="205">
        <f t="shared" ref="D40:D44" si="35">C40*0.6</f>
        <v>10.8</v>
      </c>
      <c r="E40" s="39"/>
      <c r="F40" s="39"/>
      <c r="G40" s="202">
        <f t="shared" si="24"/>
        <v>0</v>
      </c>
      <c r="H40" s="18"/>
      <c r="I40" s="18"/>
      <c r="J40" s="14">
        <f t="shared" si="32"/>
        <v>0</v>
      </c>
      <c r="K40" s="18"/>
      <c r="L40" s="14">
        <f t="shared" si="20"/>
        <v>0</v>
      </c>
      <c r="M40" s="18"/>
      <c r="N40" s="18"/>
      <c r="O40" s="14">
        <f t="shared" si="28"/>
        <v>0</v>
      </c>
      <c r="P40" s="16" t="e">
        <f t="shared" si="33"/>
        <v>#DIV/0!</v>
      </c>
      <c r="Q40" s="16" t="e">
        <f t="shared" si="29"/>
        <v>#DIV/0!</v>
      </c>
      <c r="R40" s="16" t="e">
        <f t="shared" si="23"/>
        <v>#DIV/0!</v>
      </c>
      <c r="S40" s="18"/>
      <c r="T40" s="18"/>
      <c r="U40" s="18"/>
      <c r="V40" s="14">
        <f t="shared" si="34"/>
        <v>0</v>
      </c>
    </row>
    <row r="41" s="2" customFormat="1" ht="14.25" hidden="1" spans="1:22">
      <c r="A41" s="13"/>
      <c r="B41" s="206" t="s">
        <v>65</v>
      </c>
      <c r="C41" s="14">
        <v>15</v>
      </c>
      <c r="D41" s="205">
        <f t="shared" si="35"/>
        <v>9</v>
      </c>
      <c r="E41" s="39"/>
      <c r="F41" s="39"/>
      <c r="G41" s="202">
        <f t="shared" si="24"/>
        <v>0</v>
      </c>
      <c r="H41" s="18"/>
      <c r="I41" s="18"/>
      <c r="J41" s="14">
        <f t="shared" si="32"/>
        <v>0</v>
      </c>
      <c r="K41" s="18"/>
      <c r="L41" s="14">
        <f t="shared" ref="L41:L51" si="36">J41+K41</f>
        <v>0</v>
      </c>
      <c r="M41" s="18"/>
      <c r="N41" s="18"/>
      <c r="O41" s="14">
        <f t="shared" ref="O41:O51" si="37">M41+N41</f>
        <v>0</v>
      </c>
      <c r="P41" s="16" t="e">
        <f t="shared" si="33"/>
        <v>#DIV/0!</v>
      </c>
      <c r="Q41" s="16" t="e">
        <f t="shared" si="29"/>
        <v>#DIV/0!</v>
      </c>
      <c r="R41" s="16" t="e">
        <f t="shared" si="23"/>
        <v>#DIV/0!</v>
      </c>
      <c r="S41" s="18"/>
      <c r="T41" s="18"/>
      <c r="U41" s="18"/>
      <c r="V41" s="14">
        <f t="shared" si="34"/>
        <v>0</v>
      </c>
    </row>
    <row r="42" s="2" customFormat="1" ht="14.25" hidden="1" spans="1:22">
      <c r="A42" s="13"/>
      <c r="B42" s="206" t="s">
        <v>66</v>
      </c>
      <c r="C42" s="14">
        <v>16</v>
      </c>
      <c r="D42" s="205">
        <f t="shared" si="35"/>
        <v>9.6</v>
      </c>
      <c r="E42" s="39"/>
      <c r="F42" s="39"/>
      <c r="G42" s="202">
        <f t="shared" si="24"/>
        <v>0</v>
      </c>
      <c r="H42" s="18"/>
      <c r="I42" s="18"/>
      <c r="J42" s="14">
        <f t="shared" si="32"/>
        <v>0</v>
      </c>
      <c r="K42" s="18"/>
      <c r="L42" s="14">
        <f t="shared" si="36"/>
        <v>0</v>
      </c>
      <c r="M42" s="18"/>
      <c r="N42" s="18"/>
      <c r="O42" s="14">
        <f t="shared" si="37"/>
        <v>0</v>
      </c>
      <c r="P42" s="16" t="e">
        <f t="shared" si="33"/>
        <v>#DIV/0!</v>
      </c>
      <c r="Q42" s="16" t="e">
        <f t="shared" si="29"/>
        <v>#DIV/0!</v>
      </c>
      <c r="R42" s="16" t="e">
        <f t="shared" si="23"/>
        <v>#DIV/0!</v>
      </c>
      <c r="S42" s="18"/>
      <c r="T42" s="18"/>
      <c r="U42" s="18"/>
      <c r="V42" s="14">
        <f t="shared" si="34"/>
        <v>0</v>
      </c>
    </row>
    <row r="43" s="2" customFormat="1" ht="14.25" hidden="1" spans="1:22">
      <c r="A43" s="13"/>
      <c r="B43" s="206" t="s">
        <v>67</v>
      </c>
      <c r="C43" s="14">
        <v>18</v>
      </c>
      <c r="D43" s="205">
        <f t="shared" si="35"/>
        <v>10.8</v>
      </c>
      <c r="E43" s="39"/>
      <c r="F43" s="39"/>
      <c r="G43" s="202">
        <f t="shared" si="24"/>
        <v>0</v>
      </c>
      <c r="H43" s="18"/>
      <c r="I43" s="18"/>
      <c r="J43" s="14">
        <f t="shared" si="32"/>
        <v>0</v>
      </c>
      <c r="K43" s="18"/>
      <c r="L43" s="14">
        <f t="shared" si="36"/>
        <v>0</v>
      </c>
      <c r="M43" s="18"/>
      <c r="N43" s="18"/>
      <c r="O43" s="14">
        <f t="shared" si="37"/>
        <v>0</v>
      </c>
      <c r="P43" s="16" t="e">
        <f t="shared" si="33"/>
        <v>#DIV/0!</v>
      </c>
      <c r="Q43" s="16" t="e">
        <f t="shared" si="29"/>
        <v>#DIV/0!</v>
      </c>
      <c r="R43" s="16" t="e">
        <f t="shared" si="23"/>
        <v>#DIV/0!</v>
      </c>
      <c r="S43" s="18"/>
      <c r="T43" s="18"/>
      <c r="U43" s="18"/>
      <c r="V43" s="14">
        <f t="shared" si="34"/>
        <v>0</v>
      </c>
    </row>
    <row r="44" s="2" customFormat="1" ht="14.25" hidden="1" spans="1:23">
      <c r="A44" s="13"/>
      <c r="B44" s="206" t="s">
        <v>36</v>
      </c>
      <c r="C44" s="14">
        <v>11</v>
      </c>
      <c r="D44" s="205">
        <f t="shared" si="35"/>
        <v>6.6</v>
      </c>
      <c r="E44" s="39"/>
      <c r="F44" s="39"/>
      <c r="G44" s="202">
        <f t="shared" si="24"/>
        <v>0</v>
      </c>
      <c r="H44" s="18"/>
      <c r="I44" s="18"/>
      <c r="J44" s="14">
        <f t="shared" si="32"/>
        <v>0</v>
      </c>
      <c r="K44" s="18"/>
      <c r="L44" s="14">
        <f t="shared" si="36"/>
        <v>0</v>
      </c>
      <c r="M44" s="18"/>
      <c r="N44" s="18"/>
      <c r="O44" s="14">
        <f t="shared" si="37"/>
        <v>0</v>
      </c>
      <c r="P44" s="16" t="e">
        <f t="shared" si="33"/>
        <v>#DIV/0!</v>
      </c>
      <c r="Q44" s="16" t="e">
        <f t="shared" si="29"/>
        <v>#DIV/0!</v>
      </c>
      <c r="R44" s="16" t="e">
        <f t="shared" si="23"/>
        <v>#DIV/0!</v>
      </c>
      <c r="S44" s="217"/>
      <c r="T44" s="18"/>
      <c r="U44" s="18"/>
      <c r="V44" s="14">
        <f t="shared" si="34"/>
        <v>0</v>
      </c>
      <c r="W44" s="18"/>
    </row>
    <row r="45" s="2" customFormat="1" ht="14.25" hidden="1" spans="1:22">
      <c r="A45" s="13"/>
      <c r="B45" s="206" t="s">
        <v>68</v>
      </c>
      <c r="C45" s="14">
        <v>443</v>
      </c>
      <c r="D45" s="205">
        <f t="shared" ref="D45:D52" si="38">C45*0.6</f>
        <v>265.8</v>
      </c>
      <c r="E45" s="207"/>
      <c r="F45" s="207"/>
      <c r="G45" s="202">
        <f t="shared" si="24"/>
        <v>0</v>
      </c>
      <c r="H45" s="18"/>
      <c r="I45" s="18"/>
      <c r="J45" s="14">
        <f t="shared" si="32"/>
        <v>0</v>
      </c>
      <c r="K45" s="18"/>
      <c r="L45" s="14">
        <f t="shared" si="36"/>
        <v>0</v>
      </c>
      <c r="M45" s="18"/>
      <c r="N45" s="18"/>
      <c r="O45" s="14">
        <f t="shared" si="37"/>
        <v>0</v>
      </c>
      <c r="P45" s="16" t="e">
        <f t="shared" si="33"/>
        <v>#DIV/0!</v>
      </c>
      <c r="Q45" s="16" t="e">
        <f t="shared" si="29"/>
        <v>#DIV/0!</v>
      </c>
      <c r="R45" s="16" t="e">
        <f t="shared" si="23"/>
        <v>#DIV/0!</v>
      </c>
      <c r="S45" s="18"/>
      <c r="T45" s="18"/>
      <c r="U45" s="18"/>
      <c r="V45" s="14">
        <f t="shared" si="34"/>
        <v>0</v>
      </c>
    </row>
    <row r="46" s="2" customFormat="1" ht="14.25" hidden="1" spans="1:22">
      <c r="A46" s="13"/>
      <c r="B46" s="206" t="s">
        <v>69</v>
      </c>
      <c r="C46" s="14">
        <v>375</v>
      </c>
      <c r="D46" s="205">
        <f t="shared" si="38"/>
        <v>225</v>
      </c>
      <c r="E46" s="208"/>
      <c r="F46" s="208"/>
      <c r="G46" s="202">
        <f t="shared" si="24"/>
        <v>0</v>
      </c>
      <c r="H46" s="18"/>
      <c r="I46" s="18"/>
      <c r="J46" s="14">
        <f t="shared" ref="J46:J51" si="39">H46+I46</f>
        <v>0</v>
      </c>
      <c r="K46" s="18"/>
      <c r="L46" s="14">
        <f t="shared" si="36"/>
        <v>0</v>
      </c>
      <c r="M46" s="18"/>
      <c r="N46" s="18"/>
      <c r="O46" s="14">
        <f t="shared" si="37"/>
        <v>0</v>
      </c>
      <c r="P46" s="16" t="e">
        <f t="shared" si="33"/>
        <v>#DIV/0!</v>
      </c>
      <c r="Q46" s="16" t="e">
        <f t="shared" si="29"/>
        <v>#DIV/0!</v>
      </c>
      <c r="R46" s="16" t="e">
        <f t="shared" si="23"/>
        <v>#DIV/0!</v>
      </c>
      <c r="S46" s="18"/>
      <c r="T46" s="18"/>
      <c r="U46" s="18"/>
      <c r="V46" s="14">
        <f t="shared" si="34"/>
        <v>0</v>
      </c>
    </row>
    <row r="47" s="2" customFormat="1" ht="14.25" hidden="1" spans="1:22">
      <c r="A47" s="13"/>
      <c r="B47" s="206" t="s">
        <v>70</v>
      </c>
      <c r="C47" s="14">
        <v>128</v>
      </c>
      <c r="D47" s="205">
        <f t="shared" si="38"/>
        <v>76.8</v>
      </c>
      <c r="E47" s="39"/>
      <c r="F47" s="39"/>
      <c r="G47" s="202">
        <f t="shared" si="24"/>
        <v>0</v>
      </c>
      <c r="H47" s="18"/>
      <c r="I47" s="18"/>
      <c r="J47" s="14">
        <f t="shared" si="39"/>
        <v>0</v>
      </c>
      <c r="K47" s="18"/>
      <c r="L47" s="14">
        <f t="shared" si="36"/>
        <v>0</v>
      </c>
      <c r="M47" s="18"/>
      <c r="N47" s="18"/>
      <c r="O47" s="14">
        <f t="shared" si="37"/>
        <v>0</v>
      </c>
      <c r="P47" s="16" t="e">
        <f t="shared" si="33"/>
        <v>#DIV/0!</v>
      </c>
      <c r="Q47" s="16" t="e">
        <f t="shared" si="29"/>
        <v>#DIV/0!</v>
      </c>
      <c r="R47" s="16" t="e">
        <f t="shared" si="23"/>
        <v>#DIV/0!</v>
      </c>
      <c r="S47" s="18"/>
      <c r="T47" s="18"/>
      <c r="U47" s="18"/>
      <c r="V47" s="14">
        <f t="shared" si="34"/>
        <v>0</v>
      </c>
    </row>
    <row r="48" s="2" customFormat="1" ht="14.25" hidden="1" spans="1:22">
      <c r="A48" s="13"/>
      <c r="B48" s="206" t="s">
        <v>71</v>
      </c>
      <c r="C48" s="14">
        <v>233</v>
      </c>
      <c r="D48" s="205">
        <f t="shared" si="38"/>
        <v>139.8</v>
      </c>
      <c r="E48" s="39"/>
      <c r="F48" s="209"/>
      <c r="G48" s="202">
        <f t="shared" si="24"/>
        <v>0</v>
      </c>
      <c r="H48" s="18"/>
      <c r="I48" s="18"/>
      <c r="J48" s="14">
        <f t="shared" si="39"/>
        <v>0</v>
      </c>
      <c r="K48" s="18"/>
      <c r="L48" s="14">
        <f t="shared" si="36"/>
        <v>0</v>
      </c>
      <c r="M48" s="18"/>
      <c r="N48" s="18"/>
      <c r="O48" s="14">
        <f t="shared" si="37"/>
        <v>0</v>
      </c>
      <c r="P48" s="16" t="e">
        <f t="shared" si="33"/>
        <v>#DIV/0!</v>
      </c>
      <c r="Q48" s="16" t="e">
        <f t="shared" si="29"/>
        <v>#DIV/0!</v>
      </c>
      <c r="R48" s="16" t="e">
        <f t="shared" si="23"/>
        <v>#DIV/0!</v>
      </c>
      <c r="S48" s="18"/>
      <c r="T48" s="18"/>
      <c r="U48" s="18"/>
      <c r="V48" s="14">
        <f t="shared" si="34"/>
        <v>0</v>
      </c>
    </row>
    <row r="49" s="2" customFormat="1" ht="14.25" hidden="1" spans="1:22">
      <c r="A49" s="13"/>
      <c r="B49" s="206" t="s">
        <v>72</v>
      </c>
      <c r="C49" s="14">
        <v>296</v>
      </c>
      <c r="D49" s="205">
        <f t="shared" si="38"/>
        <v>177.6</v>
      </c>
      <c r="E49" s="39"/>
      <c r="F49" s="39"/>
      <c r="G49" s="202">
        <f t="shared" si="24"/>
        <v>0</v>
      </c>
      <c r="H49" s="18"/>
      <c r="I49" s="18"/>
      <c r="J49" s="14">
        <f t="shared" si="39"/>
        <v>0</v>
      </c>
      <c r="K49" s="18"/>
      <c r="L49" s="14">
        <f t="shared" si="36"/>
        <v>0</v>
      </c>
      <c r="M49" s="18"/>
      <c r="N49" s="18"/>
      <c r="O49" s="14">
        <f t="shared" si="37"/>
        <v>0</v>
      </c>
      <c r="P49" s="16" t="e">
        <f t="shared" si="33"/>
        <v>#DIV/0!</v>
      </c>
      <c r="Q49" s="16" t="e">
        <f t="shared" si="29"/>
        <v>#DIV/0!</v>
      </c>
      <c r="R49" s="16" t="e">
        <f t="shared" si="23"/>
        <v>#DIV/0!</v>
      </c>
      <c r="S49" s="18"/>
      <c r="T49" s="18"/>
      <c r="U49" s="18"/>
      <c r="V49" s="14">
        <f t="shared" si="34"/>
        <v>0</v>
      </c>
    </row>
    <row r="50" s="2" customFormat="1" ht="14.25" hidden="1" spans="1:22">
      <c r="A50" s="13"/>
      <c r="B50" s="206" t="s">
        <v>73</v>
      </c>
      <c r="C50" s="14">
        <v>320</v>
      </c>
      <c r="D50" s="205">
        <f t="shared" si="38"/>
        <v>192</v>
      </c>
      <c r="E50" s="39"/>
      <c r="F50" s="39"/>
      <c r="G50" s="202">
        <f t="shared" si="24"/>
        <v>0</v>
      </c>
      <c r="H50" s="18"/>
      <c r="I50" s="18"/>
      <c r="J50" s="14">
        <f t="shared" si="39"/>
        <v>0</v>
      </c>
      <c r="K50" s="18"/>
      <c r="L50" s="14">
        <f t="shared" si="36"/>
        <v>0</v>
      </c>
      <c r="M50" s="18"/>
      <c r="N50" s="18"/>
      <c r="O50" s="14">
        <f t="shared" si="37"/>
        <v>0</v>
      </c>
      <c r="P50" s="16" t="e">
        <f t="shared" si="33"/>
        <v>#DIV/0!</v>
      </c>
      <c r="Q50" s="16" t="e">
        <f t="shared" si="29"/>
        <v>#DIV/0!</v>
      </c>
      <c r="R50" s="16" t="e">
        <f t="shared" si="23"/>
        <v>#DIV/0!</v>
      </c>
      <c r="S50" s="18"/>
      <c r="T50" s="18"/>
      <c r="U50" s="18"/>
      <c r="V50" s="14">
        <f t="shared" si="34"/>
        <v>0</v>
      </c>
    </row>
    <row r="51" s="2" customFormat="1" ht="14.25" hidden="1" spans="1:22">
      <c r="A51" s="13"/>
      <c r="B51" s="206" t="s">
        <v>74</v>
      </c>
      <c r="C51" s="14">
        <v>364</v>
      </c>
      <c r="D51" s="205">
        <f t="shared" si="38"/>
        <v>218.4</v>
      </c>
      <c r="E51" s="39"/>
      <c r="F51" s="39"/>
      <c r="G51" s="202">
        <f t="shared" si="24"/>
        <v>0</v>
      </c>
      <c r="H51" s="18"/>
      <c r="I51" s="18"/>
      <c r="J51" s="14">
        <f t="shared" si="39"/>
        <v>0</v>
      </c>
      <c r="K51" s="18"/>
      <c r="L51" s="14">
        <f t="shared" si="36"/>
        <v>0</v>
      </c>
      <c r="M51" s="18"/>
      <c r="N51" s="18"/>
      <c r="O51" s="14">
        <f t="shared" si="37"/>
        <v>0</v>
      </c>
      <c r="P51" s="16" t="e">
        <f t="shared" si="33"/>
        <v>#DIV/0!</v>
      </c>
      <c r="Q51" s="16" t="e">
        <f t="shared" si="29"/>
        <v>#DIV/0!</v>
      </c>
      <c r="R51" s="16" t="e">
        <f t="shared" si="23"/>
        <v>#DIV/0!</v>
      </c>
      <c r="S51" s="18"/>
      <c r="T51" s="18"/>
      <c r="U51" s="18"/>
      <c r="V51" s="14">
        <f t="shared" si="34"/>
        <v>0</v>
      </c>
    </row>
    <row r="52" s="2" customFormat="1" ht="14.25" hidden="1" spans="1:22">
      <c r="A52" s="26" t="s">
        <v>75</v>
      </c>
      <c r="B52" s="14" t="s">
        <v>28</v>
      </c>
      <c r="C52" s="14">
        <f>SUM(C53:C64)</f>
        <v>3176</v>
      </c>
      <c r="D52" s="14">
        <f>SUM(D53:D64)</f>
        <v>1905.6</v>
      </c>
      <c r="E52" s="14">
        <f>SUM(E53:E64)</f>
        <v>0</v>
      </c>
      <c r="F52" s="14">
        <f>SUM(F53:F64)</f>
        <v>0</v>
      </c>
      <c r="G52" s="200">
        <f t="shared" si="24"/>
        <v>0</v>
      </c>
      <c r="H52" s="14">
        <f>SUM(H53:H64)</f>
        <v>0</v>
      </c>
      <c r="I52" s="14">
        <f>SUM(I53:I64)</f>
        <v>0</v>
      </c>
      <c r="J52" s="14">
        <f t="shared" ref="J52:O52" si="40">SUM(J53:J64)</f>
        <v>0</v>
      </c>
      <c r="K52" s="14">
        <f t="shared" si="40"/>
        <v>0</v>
      </c>
      <c r="L52" s="14">
        <f t="shared" si="40"/>
        <v>0</v>
      </c>
      <c r="M52" s="14">
        <f t="shared" si="40"/>
        <v>0</v>
      </c>
      <c r="N52" s="14">
        <f t="shared" si="40"/>
        <v>0</v>
      </c>
      <c r="O52" s="14">
        <f t="shared" si="40"/>
        <v>0</v>
      </c>
      <c r="P52" s="214" t="e">
        <f t="shared" si="33"/>
        <v>#DIV/0!</v>
      </c>
      <c r="Q52" s="214" t="e">
        <f t="shared" si="29"/>
        <v>#DIV/0!</v>
      </c>
      <c r="R52" s="214" t="e">
        <f t="shared" si="23"/>
        <v>#DIV/0!</v>
      </c>
      <c r="S52" s="14">
        <f>SUM(S53:S64)</f>
        <v>0</v>
      </c>
      <c r="T52" s="14">
        <f>SUM(T53:T64)</f>
        <v>0</v>
      </c>
      <c r="U52" s="14">
        <f>SUM(U53:U64)</f>
        <v>0</v>
      </c>
      <c r="V52" s="14">
        <f>SUM(V53:V64)</f>
        <v>0</v>
      </c>
    </row>
    <row r="53" s="2" customFormat="1" ht="14.25" hidden="1" spans="1:22">
      <c r="A53" s="26" t="s">
        <v>76</v>
      </c>
      <c r="B53" s="14" t="s">
        <v>77</v>
      </c>
      <c r="C53" s="14">
        <v>34</v>
      </c>
      <c r="D53" s="13">
        <f t="shared" ref="D52:D66" si="41">C53*0.6</f>
        <v>20.4</v>
      </c>
      <c r="E53" s="18"/>
      <c r="F53" s="210"/>
      <c r="G53" s="202">
        <v>1</v>
      </c>
      <c r="H53" s="31"/>
      <c r="I53" s="31"/>
      <c r="J53" s="14">
        <f t="shared" ref="J52:J73" si="42">H53+I53</f>
        <v>0</v>
      </c>
      <c r="K53" s="31"/>
      <c r="L53" s="14">
        <f t="shared" ref="L52:L72" si="43">J53+K53</f>
        <v>0</v>
      </c>
      <c r="M53" s="31"/>
      <c r="N53" s="31"/>
      <c r="O53" s="14">
        <f t="shared" ref="O52:O77" si="44">M53+N53</f>
        <v>0</v>
      </c>
      <c r="P53" s="202" t="e">
        <f t="shared" si="33"/>
        <v>#DIV/0!</v>
      </c>
      <c r="Q53" s="202" t="e">
        <f t="shared" si="29"/>
        <v>#DIV/0!</v>
      </c>
      <c r="R53" s="16" t="e">
        <f t="shared" ref="R52:R78" si="45">O53/J53</f>
        <v>#DIV/0!</v>
      </c>
      <c r="S53" s="31"/>
      <c r="T53" s="31"/>
      <c r="U53" s="31"/>
      <c r="V53" s="14">
        <f t="shared" ref="V53:V64" si="46">S53+T53+U53</f>
        <v>0</v>
      </c>
    </row>
    <row r="54" s="2" customFormat="1" ht="14.25" hidden="1" spans="1:22">
      <c r="A54" s="203"/>
      <c r="B54" s="14" t="s">
        <v>78</v>
      </c>
      <c r="C54" s="14">
        <v>38</v>
      </c>
      <c r="D54" s="13">
        <f t="shared" si="41"/>
        <v>22.8</v>
      </c>
      <c r="E54" s="18"/>
      <c r="F54" s="18"/>
      <c r="G54" s="202">
        <f t="shared" ref="G53:G64" si="47">(E54+F54)/D54</f>
        <v>0</v>
      </c>
      <c r="H54" s="18"/>
      <c r="I54" s="18"/>
      <c r="J54" s="14">
        <f t="shared" si="42"/>
        <v>0</v>
      </c>
      <c r="K54" s="18"/>
      <c r="L54" s="14">
        <f t="shared" si="43"/>
        <v>0</v>
      </c>
      <c r="M54" s="18"/>
      <c r="N54" s="18"/>
      <c r="O54" s="14">
        <f t="shared" si="44"/>
        <v>0</v>
      </c>
      <c r="P54" s="202" t="e">
        <f t="shared" ref="P54:P79" si="48">M54/H54</f>
        <v>#DIV/0!</v>
      </c>
      <c r="Q54" s="202" t="e">
        <f t="shared" ref="Q54:Q79" si="49">N54/I54</f>
        <v>#DIV/0!</v>
      </c>
      <c r="R54" s="16" t="e">
        <f t="shared" si="45"/>
        <v>#DIV/0!</v>
      </c>
      <c r="S54" s="18"/>
      <c r="T54" s="18"/>
      <c r="U54" s="18"/>
      <c r="V54" s="14">
        <f t="shared" si="46"/>
        <v>0</v>
      </c>
    </row>
    <row r="55" s="2" customFormat="1" ht="14.25" hidden="1" spans="1:22">
      <c r="A55" s="203"/>
      <c r="B55" s="14" t="s">
        <v>79</v>
      </c>
      <c r="C55" s="14">
        <v>16</v>
      </c>
      <c r="D55" s="13">
        <f t="shared" si="41"/>
        <v>9.6</v>
      </c>
      <c r="E55" s="39"/>
      <c r="F55" s="39"/>
      <c r="G55" s="202">
        <f t="shared" si="47"/>
        <v>0</v>
      </c>
      <c r="H55" s="18"/>
      <c r="I55" s="18"/>
      <c r="J55" s="14">
        <f t="shared" si="42"/>
        <v>0</v>
      </c>
      <c r="K55" s="18"/>
      <c r="L55" s="14">
        <f t="shared" si="43"/>
        <v>0</v>
      </c>
      <c r="M55" s="18"/>
      <c r="N55" s="18"/>
      <c r="O55" s="14">
        <f t="shared" si="44"/>
        <v>0</v>
      </c>
      <c r="P55" s="202" t="e">
        <f t="shared" si="48"/>
        <v>#DIV/0!</v>
      </c>
      <c r="Q55" s="202" t="e">
        <f t="shared" si="49"/>
        <v>#DIV/0!</v>
      </c>
      <c r="R55" s="16" t="e">
        <f t="shared" si="45"/>
        <v>#DIV/0!</v>
      </c>
      <c r="S55" s="18"/>
      <c r="T55" s="18"/>
      <c r="U55" s="18"/>
      <c r="V55" s="14">
        <f t="shared" si="46"/>
        <v>0</v>
      </c>
    </row>
    <row r="56" s="2" customFormat="1" ht="14.25" hidden="1" spans="1:22">
      <c r="A56" s="203"/>
      <c r="B56" s="14" t="s">
        <v>80</v>
      </c>
      <c r="C56" s="14">
        <v>392</v>
      </c>
      <c r="D56" s="13">
        <f t="shared" si="41"/>
        <v>235.2</v>
      </c>
      <c r="E56" s="39"/>
      <c r="F56" s="39"/>
      <c r="G56" s="202">
        <f t="shared" si="47"/>
        <v>0</v>
      </c>
      <c r="H56" s="18"/>
      <c r="I56" s="18"/>
      <c r="J56" s="14">
        <f t="shared" si="42"/>
        <v>0</v>
      </c>
      <c r="K56" s="18"/>
      <c r="L56" s="14">
        <f t="shared" si="43"/>
        <v>0</v>
      </c>
      <c r="M56" s="18"/>
      <c r="N56" s="18"/>
      <c r="O56" s="14">
        <f t="shared" si="44"/>
        <v>0</v>
      </c>
      <c r="P56" s="202" t="e">
        <f t="shared" si="48"/>
        <v>#DIV/0!</v>
      </c>
      <c r="Q56" s="202" t="e">
        <f t="shared" si="49"/>
        <v>#DIV/0!</v>
      </c>
      <c r="R56" s="16" t="e">
        <f t="shared" si="45"/>
        <v>#DIV/0!</v>
      </c>
      <c r="S56" s="18"/>
      <c r="T56" s="18"/>
      <c r="U56" s="18"/>
      <c r="V56" s="14">
        <f t="shared" si="46"/>
        <v>0</v>
      </c>
    </row>
    <row r="57" s="2" customFormat="1" ht="14.25" hidden="1" spans="1:22">
      <c r="A57" s="203"/>
      <c r="B57" s="14" t="s">
        <v>81</v>
      </c>
      <c r="C57" s="14">
        <v>514</v>
      </c>
      <c r="D57" s="13">
        <f t="shared" si="41"/>
        <v>308.4</v>
      </c>
      <c r="E57" s="18"/>
      <c r="F57" s="18"/>
      <c r="G57" s="202">
        <f t="shared" si="47"/>
        <v>0</v>
      </c>
      <c r="H57" s="18"/>
      <c r="I57" s="18"/>
      <c r="J57" s="14">
        <f t="shared" si="42"/>
        <v>0</v>
      </c>
      <c r="K57" s="18"/>
      <c r="L57" s="14">
        <f t="shared" si="43"/>
        <v>0</v>
      </c>
      <c r="M57" s="18"/>
      <c r="N57" s="18"/>
      <c r="O57" s="14">
        <f t="shared" si="44"/>
        <v>0</v>
      </c>
      <c r="P57" s="202" t="e">
        <f t="shared" si="48"/>
        <v>#DIV/0!</v>
      </c>
      <c r="Q57" s="202" t="e">
        <f t="shared" si="49"/>
        <v>#DIV/0!</v>
      </c>
      <c r="R57" s="16" t="e">
        <f t="shared" si="45"/>
        <v>#DIV/0!</v>
      </c>
      <c r="S57" s="18"/>
      <c r="T57" s="18"/>
      <c r="U57" s="18"/>
      <c r="V57" s="14">
        <f t="shared" si="46"/>
        <v>0</v>
      </c>
    </row>
    <row r="58" s="2" customFormat="1" ht="14.25" hidden="1" spans="1:22">
      <c r="A58" s="203"/>
      <c r="B58" s="14" t="s">
        <v>82</v>
      </c>
      <c r="C58" s="14">
        <v>334</v>
      </c>
      <c r="D58" s="13">
        <f t="shared" si="41"/>
        <v>200.4</v>
      </c>
      <c r="E58" s="39"/>
      <c r="F58" s="208"/>
      <c r="G58" s="202">
        <f t="shared" si="47"/>
        <v>0</v>
      </c>
      <c r="H58" s="18"/>
      <c r="I58" s="18"/>
      <c r="J58" s="14">
        <f t="shared" si="42"/>
        <v>0</v>
      </c>
      <c r="K58" s="18"/>
      <c r="L58" s="14">
        <f t="shared" si="43"/>
        <v>0</v>
      </c>
      <c r="M58" s="18"/>
      <c r="N58" s="18"/>
      <c r="O58" s="14">
        <f t="shared" si="44"/>
        <v>0</v>
      </c>
      <c r="P58" s="202" t="e">
        <f t="shared" si="48"/>
        <v>#DIV/0!</v>
      </c>
      <c r="Q58" s="202" t="e">
        <f t="shared" si="49"/>
        <v>#DIV/0!</v>
      </c>
      <c r="R58" s="16" t="e">
        <f t="shared" si="45"/>
        <v>#DIV/0!</v>
      </c>
      <c r="S58" s="18"/>
      <c r="T58" s="18"/>
      <c r="U58" s="18"/>
      <c r="V58" s="14">
        <f t="shared" si="46"/>
        <v>0</v>
      </c>
    </row>
    <row r="59" s="2" customFormat="1" ht="14.25" hidden="1" spans="1:22">
      <c r="A59" s="203"/>
      <c r="B59" s="14" t="s">
        <v>83</v>
      </c>
      <c r="C59" s="14">
        <v>287</v>
      </c>
      <c r="D59" s="13">
        <f t="shared" si="41"/>
        <v>172.2</v>
      </c>
      <c r="E59" s="18"/>
      <c r="F59" s="18"/>
      <c r="G59" s="202">
        <f t="shared" si="47"/>
        <v>0</v>
      </c>
      <c r="H59" s="18"/>
      <c r="I59" s="18"/>
      <c r="J59" s="14">
        <f t="shared" si="42"/>
        <v>0</v>
      </c>
      <c r="K59" s="18"/>
      <c r="L59" s="14">
        <f t="shared" si="43"/>
        <v>0</v>
      </c>
      <c r="M59" s="18"/>
      <c r="N59" s="18"/>
      <c r="O59" s="14">
        <f t="shared" si="44"/>
        <v>0</v>
      </c>
      <c r="P59" s="202" t="e">
        <f t="shared" si="48"/>
        <v>#DIV/0!</v>
      </c>
      <c r="Q59" s="202" t="e">
        <f t="shared" si="49"/>
        <v>#DIV/0!</v>
      </c>
      <c r="R59" s="16" t="e">
        <f t="shared" si="45"/>
        <v>#DIV/0!</v>
      </c>
      <c r="S59" s="18"/>
      <c r="T59" s="18"/>
      <c r="U59" s="18"/>
      <c r="V59" s="14">
        <f t="shared" si="46"/>
        <v>0</v>
      </c>
    </row>
    <row r="60" s="2" customFormat="1" ht="14.25" hidden="1" spans="1:22">
      <c r="A60" s="203"/>
      <c r="B60" s="14" t="s">
        <v>84</v>
      </c>
      <c r="C60" s="14">
        <v>160</v>
      </c>
      <c r="D60" s="13">
        <f t="shared" si="41"/>
        <v>96</v>
      </c>
      <c r="E60" s="18"/>
      <c r="F60" s="18"/>
      <c r="G60" s="202">
        <f t="shared" si="47"/>
        <v>0</v>
      </c>
      <c r="H60" s="18"/>
      <c r="I60" s="18"/>
      <c r="J60" s="14">
        <f t="shared" si="42"/>
        <v>0</v>
      </c>
      <c r="K60" s="18"/>
      <c r="L60" s="14">
        <f t="shared" si="43"/>
        <v>0</v>
      </c>
      <c r="M60" s="18"/>
      <c r="N60" s="18"/>
      <c r="O60" s="14">
        <f t="shared" si="44"/>
        <v>0</v>
      </c>
      <c r="P60" s="202" t="e">
        <f t="shared" si="48"/>
        <v>#DIV/0!</v>
      </c>
      <c r="Q60" s="202" t="e">
        <f t="shared" si="49"/>
        <v>#DIV/0!</v>
      </c>
      <c r="R60" s="16" t="e">
        <f t="shared" si="45"/>
        <v>#DIV/0!</v>
      </c>
      <c r="S60" s="18"/>
      <c r="T60" s="18"/>
      <c r="U60" s="18"/>
      <c r="V60" s="14">
        <f t="shared" si="46"/>
        <v>0</v>
      </c>
    </row>
    <row r="61" s="2" customFormat="1" ht="14.25" hidden="1" spans="1:22">
      <c r="A61" s="203"/>
      <c r="B61" s="14" t="s">
        <v>85</v>
      </c>
      <c r="C61" s="14">
        <v>215</v>
      </c>
      <c r="D61" s="13">
        <f t="shared" si="41"/>
        <v>129</v>
      </c>
      <c r="E61" s="211"/>
      <c r="F61" s="211"/>
      <c r="G61" s="202">
        <f t="shared" si="47"/>
        <v>0</v>
      </c>
      <c r="H61" s="18"/>
      <c r="I61" s="18"/>
      <c r="J61" s="14">
        <f t="shared" si="42"/>
        <v>0</v>
      </c>
      <c r="K61" s="18"/>
      <c r="L61" s="14">
        <f t="shared" si="43"/>
        <v>0</v>
      </c>
      <c r="M61" s="18"/>
      <c r="N61" s="18"/>
      <c r="O61" s="14">
        <f t="shared" si="44"/>
        <v>0</v>
      </c>
      <c r="P61" s="202" t="e">
        <f t="shared" si="48"/>
        <v>#DIV/0!</v>
      </c>
      <c r="Q61" s="202" t="e">
        <f t="shared" si="49"/>
        <v>#DIV/0!</v>
      </c>
      <c r="R61" s="16" t="e">
        <f t="shared" si="45"/>
        <v>#DIV/0!</v>
      </c>
      <c r="S61" s="18"/>
      <c r="T61" s="18"/>
      <c r="U61" s="18"/>
      <c r="V61" s="14">
        <f t="shared" si="46"/>
        <v>0</v>
      </c>
    </row>
    <row r="62" s="2" customFormat="1" ht="14.25" hidden="1" spans="1:22">
      <c r="A62" s="203"/>
      <c r="B62" s="14" t="s">
        <v>86</v>
      </c>
      <c r="C62" s="14">
        <v>521</v>
      </c>
      <c r="D62" s="13">
        <f t="shared" si="41"/>
        <v>312.6</v>
      </c>
      <c r="E62" s="18"/>
      <c r="F62" s="18"/>
      <c r="G62" s="202">
        <f t="shared" si="47"/>
        <v>0</v>
      </c>
      <c r="H62" s="18"/>
      <c r="I62" s="18"/>
      <c r="J62" s="14">
        <f t="shared" si="42"/>
        <v>0</v>
      </c>
      <c r="K62" s="18"/>
      <c r="L62" s="14">
        <f t="shared" si="43"/>
        <v>0</v>
      </c>
      <c r="M62" s="18"/>
      <c r="N62" s="18"/>
      <c r="O62" s="14">
        <f t="shared" si="44"/>
        <v>0</v>
      </c>
      <c r="P62" s="202" t="e">
        <f t="shared" si="48"/>
        <v>#DIV/0!</v>
      </c>
      <c r="Q62" s="202" t="e">
        <f t="shared" si="49"/>
        <v>#DIV/0!</v>
      </c>
      <c r="R62" s="16" t="e">
        <f t="shared" si="45"/>
        <v>#DIV/0!</v>
      </c>
      <c r="S62" s="18"/>
      <c r="T62" s="18"/>
      <c r="U62" s="18"/>
      <c r="V62" s="14">
        <f t="shared" si="46"/>
        <v>0</v>
      </c>
    </row>
    <row r="63" s="2" customFormat="1" ht="14.25" hidden="1" spans="1:22">
      <c r="A63" s="203"/>
      <c r="B63" s="14" t="s">
        <v>87</v>
      </c>
      <c r="C63" s="14">
        <v>366</v>
      </c>
      <c r="D63" s="13">
        <f t="shared" si="41"/>
        <v>219.6</v>
      </c>
      <c r="E63" s="39"/>
      <c r="F63" s="39"/>
      <c r="G63" s="202">
        <f t="shared" si="47"/>
        <v>0</v>
      </c>
      <c r="H63" s="194"/>
      <c r="I63" s="18"/>
      <c r="J63" s="14">
        <f t="shared" si="42"/>
        <v>0</v>
      </c>
      <c r="K63" s="18"/>
      <c r="L63" s="14">
        <f t="shared" si="43"/>
        <v>0</v>
      </c>
      <c r="M63" s="18"/>
      <c r="N63" s="18"/>
      <c r="O63" s="14">
        <f t="shared" si="44"/>
        <v>0</v>
      </c>
      <c r="P63" s="202" t="e">
        <f t="shared" si="48"/>
        <v>#DIV/0!</v>
      </c>
      <c r="Q63" s="202" t="e">
        <f t="shared" si="49"/>
        <v>#DIV/0!</v>
      </c>
      <c r="R63" s="16" t="e">
        <f t="shared" si="45"/>
        <v>#DIV/0!</v>
      </c>
      <c r="S63" s="18"/>
      <c r="T63" s="18"/>
      <c r="U63" s="18"/>
      <c r="V63" s="14">
        <f t="shared" si="46"/>
        <v>0</v>
      </c>
    </row>
    <row r="64" s="2" customFormat="1" ht="14.25" hidden="1" spans="1:22">
      <c r="A64" s="204"/>
      <c r="B64" s="14" t="s">
        <v>88</v>
      </c>
      <c r="C64" s="14">
        <v>299</v>
      </c>
      <c r="D64" s="13">
        <f t="shared" si="41"/>
        <v>179.4</v>
      </c>
      <c r="E64" s="18"/>
      <c r="F64" s="18"/>
      <c r="G64" s="202">
        <f t="shared" ref="G64:G81" si="50">(E64+F64)/D64</f>
        <v>0</v>
      </c>
      <c r="H64" s="18"/>
      <c r="I64" s="18"/>
      <c r="J64" s="14">
        <f t="shared" si="42"/>
        <v>0</v>
      </c>
      <c r="K64" s="18"/>
      <c r="L64" s="14">
        <f t="shared" si="43"/>
        <v>0</v>
      </c>
      <c r="M64" s="18"/>
      <c r="N64" s="18"/>
      <c r="O64" s="14">
        <f t="shared" si="44"/>
        <v>0</v>
      </c>
      <c r="P64" s="202" t="e">
        <f t="shared" si="48"/>
        <v>#DIV/0!</v>
      </c>
      <c r="Q64" s="202" t="e">
        <f t="shared" si="49"/>
        <v>#DIV/0!</v>
      </c>
      <c r="R64" s="16" t="e">
        <f t="shared" si="45"/>
        <v>#DIV/0!</v>
      </c>
      <c r="S64" s="18"/>
      <c r="T64" s="18"/>
      <c r="U64" s="18"/>
      <c r="V64" s="14">
        <f t="shared" si="46"/>
        <v>0</v>
      </c>
    </row>
    <row r="65" s="2" customFormat="1" ht="14.25" hidden="1" spans="1:22">
      <c r="A65" s="26" t="s">
        <v>89</v>
      </c>
      <c r="B65" s="14" t="s">
        <v>28</v>
      </c>
      <c r="C65" s="14">
        <f>SUM(C66:C77)</f>
        <v>1375</v>
      </c>
      <c r="D65" s="14">
        <f>SUM(D66:D77)</f>
        <v>825</v>
      </c>
      <c r="E65" s="14">
        <f>SUM(E66:E77)</f>
        <v>0</v>
      </c>
      <c r="F65" s="14">
        <f>SUM(F66:F77)</f>
        <v>0</v>
      </c>
      <c r="G65" s="200">
        <f t="shared" si="50"/>
        <v>0</v>
      </c>
      <c r="H65" s="14">
        <f>SUM(H66:H77)</f>
        <v>0</v>
      </c>
      <c r="I65" s="14">
        <f>SUM(I66:I77)</f>
        <v>0</v>
      </c>
      <c r="J65" s="14">
        <f t="shared" ref="J65:O65" si="51">SUM(J66:J77)</f>
        <v>0</v>
      </c>
      <c r="K65" s="14">
        <f t="shared" si="51"/>
        <v>0</v>
      </c>
      <c r="L65" s="14">
        <f t="shared" si="51"/>
        <v>0</v>
      </c>
      <c r="M65" s="14">
        <f t="shared" si="51"/>
        <v>0</v>
      </c>
      <c r="N65" s="14">
        <f t="shared" si="51"/>
        <v>0</v>
      </c>
      <c r="O65" s="14">
        <f t="shared" si="51"/>
        <v>0</v>
      </c>
      <c r="P65" s="214" t="e">
        <f t="shared" si="48"/>
        <v>#DIV/0!</v>
      </c>
      <c r="Q65" s="214" t="e">
        <f t="shared" si="49"/>
        <v>#DIV/0!</v>
      </c>
      <c r="R65" s="214" t="e">
        <f t="shared" si="45"/>
        <v>#DIV/0!</v>
      </c>
      <c r="S65" s="14">
        <f>SUM(S66:S77)</f>
        <v>0</v>
      </c>
      <c r="T65" s="14">
        <f>SUM(T66:T77)</f>
        <v>0</v>
      </c>
      <c r="U65" s="14">
        <f>SUM(U66:U77)</f>
        <v>0</v>
      </c>
      <c r="V65" s="14">
        <f>SUM(V66:V77)</f>
        <v>0</v>
      </c>
    </row>
    <row r="66" s="2" customFormat="1" ht="14.25" hidden="1" spans="1:22">
      <c r="A66" s="26" t="s">
        <v>90</v>
      </c>
      <c r="B66" s="14" t="s">
        <v>91</v>
      </c>
      <c r="C66" s="14">
        <v>36</v>
      </c>
      <c r="D66" s="13">
        <f t="shared" si="41"/>
        <v>21.6</v>
      </c>
      <c r="E66" s="218"/>
      <c r="F66" s="218"/>
      <c r="G66" s="202">
        <f t="shared" si="50"/>
        <v>0</v>
      </c>
      <c r="H66" s="38"/>
      <c r="I66" s="38"/>
      <c r="J66" s="14">
        <f t="shared" si="42"/>
        <v>0</v>
      </c>
      <c r="K66" s="38"/>
      <c r="L66" s="14">
        <f t="shared" si="43"/>
        <v>0</v>
      </c>
      <c r="M66" s="38"/>
      <c r="N66" s="38"/>
      <c r="O66" s="14">
        <f t="shared" si="44"/>
        <v>0</v>
      </c>
      <c r="P66" s="202" t="e">
        <f t="shared" si="48"/>
        <v>#DIV/0!</v>
      </c>
      <c r="Q66" s="202" t="e">
        <f t="shared" si="49"/>
        <v>#DIV/0!</v>
      </c>
      <c r="R66" s="16" t="e">
        <f t="shared" si="45"/>
        <v>#DIV/0!</v>
      </c>
      <c r="S66" s="38"/>
      <c r="T66" s="38"/>
      <c r="U66" s="38"/>
      <c r="V66" s="14">
        <f t="shared" ref="V66:V77" si="52">S66+T66+U66</f>
        <v>0</v>
      </c>
    </row>
    <row r="67" s="2" customFormat="1" ht="14.25" hidden="1" spans="1:22">
      <c r="A67" s="203"/>
      <c r="B67" s="14" t="s">
        <v>56</v>
      </c>
      <c r="C67" s="14">
        <v>26</v>
      </c>
      <c r="D67" s="13">
        <v>15.6</v>
      </c>
      <c r="E67" s="218"/>
      <c r="F67" s="218"/>
      <c r="G67" s="202">
        <f t="shared" si="50"/>
        <v>0</v>
      </c>
      <c r="H67" s="38"/>
      <c r="I67" s="38"/>
      <c r="J67" s="14">
        <f t="shared" si="42"/>
        <v>0</v>
      </c>
      <c r="K67" s="38"/>
      <c r="L67" s="14">
        <f t="shared" si="43"/>
        <v>0</v>
      </c>
      <c r="M67" s="38"/>
      <c r="N67" s="38"/>
      <c r="O67" s="14">
        <f t="shared" si="44"/>
        <v>0</v>
      </c>
      <c r="P67" s="202" t="e">
        <f t="shared" si="48"/>
        <v>#DIV/0!</v>
      </c>
      <c r="Q67" s="202" t="e">
        <f t="shared" si="49"/>
        <v>#DIV/0!</v>
      </c>
      <c r="R67" s="16" t="e">
        <f t="shared" si="45"/>
        <v>#DIV/0!</v>
      </c>
      <c r="S67" s="38"/>
      <c r="T67" s="38"/>
      <c r="U67" s="38"/>
      <c r="V67" s="14">
        <f t="shared" si="52"/>
        <v>0</v>
      </c>
    </row>
    <row r="68" s="2" customFormat="1" ht="14.25" hidden="1" spans="1:22">
      <c r="A68" s="203"/>
      <c r="B68" s="14" t="s">
        <v>92</v>
      </c>
      <c r="C68" s="14">
        <v>24</v>
      </c>
      <c r="D68" s="13">
        <v>14.4</v>
      </c>
      <c r="E68" s="38"/>
      <c r="F68" s="38"/>
      <c r="G68" s="202">
        <f t="shared" si="50"/>
        <v>0</v>
      </c>
      <c r="H68" s="38"/>
      <c r="I68" s="38"/>
      <c r="J68" s="14">
        <f t="shared" si="42"/>
        <v>0</v>
      </c>
      <c r="K68" s="38"/>
      <c r="L68" s="14">
        <f t="shared" si="43"/>
        <v>0</v>
      </c>
      <c r="M68" s="38"/>
      <c r="N68" s="38"/>
      <c r="O68" s="14">
        <f t="shared" si="44"/>
        <v>0</v>
      </c>
      <c r="P68" s="202" t="e">
        <f t="shared" si="48"/>
        <v>#DIV/0!</v>
      </c>
      <c r="Q68" s="202" t="e">
        <f t="shared" si="49"/>
        <v>#DIV/0!</v>
      </c>
      <c r="R68" s="16" t="e">
        <f t="shared" si="45"/>
        <v>#DIV/0!</v>
      </c>
      <c r="S68" s="38"/>
      <c r="T68" s="38"/>
      <c r="U68" s="38"/>
      <c r="V68" s="14">
        <f t="shared" si="52"/>
        <v>0</v>
      </c>
    </row>
    <row r="69" s="2" customFormat="1" ht="14.25" hidden="1" spans="1:22">
      <c r="A69" s="203"/>
      <c r="B69" s="14" t="s">
        <v>93</v>
      </c>
      <c r="C69" s="14">
        <v>53</v>
      </c>
      <c r="D69" s="13">
        <f t="shared" ref="D69:D81" si="53">C69*0.6</f>
        <v>31.8</v>
      </c>
      <c r="E69" s="38"/>
      <c r="F69" s="38"/>
      <c r="G69" s="202">
        <f t="shared" si="50"/>
        <v>0</v>
      </c>
      <c r="H69" s="38"/>
      <c r="I69" s="38"/>
      <c r="J69" s="14">
        <f t="shared" si="42"/>
        <v>0</v>
      </c>
      <c r="K69" s="38"/>
      <c r="L69" s="14">
        <f t="shared" ref="L69:L77" si="54">J69+K69</f>
        <v>0</v>
      </c>
      <c r="M69" s="38"/>
      <c r="N69" s="38"/>
      <c r="O69" s="14">
        <f t="shared" si="44"/>
        <v>0</v>
      </c>
      <c r="P69" s="202" t="e">
        <f t="shared" si="48"/>
        <v>#DIV/0!</v>
      </c>
      <c r="Q69" s="202" t="e">
        <f t="shared" si="49"/>
        <v>#DIV/0!</v>
      </c>
      <c r="R69" s="16" t="e">
        <f t="shared" si="45"/>
        <v>#DIV/0!</v>
      </c>
      <c r="S69" s="38"/>
      <c r="T69" s="38"/>
      <c r="U69" s="38"/>
      <c r="V69" s="14">
        <f t="shared" si="52"/>
        <v>0</v>
      </c>
    </row>
    <row r="70" s="2" customFormat="1" ht="14.25" hidden="1" spans="1:22">
      <c r="A70" s="203"/>
      <c r="B70" s="14" t="s">
        <v>94</v>
      </c>
      <c r="C70" s="14">
        <v>8</v>
      </c>
      <c r="D70" s="13">
        <f t="shared" si="53"/>
        <v>4.8</v>
      </c>
      <c r="E70" s="219"/>
      <c r="F70" s="219"/>
      <c r="G70" s="202">
        <f t="shared" si="50"/>
        <v>0</v>
      </c>
      <c r="H70" s="38"/>
      <c r="I70" s="38"/>
      <c r="J70" s="14">
        <f t="shared" si="42"/>
        <v>0</v>
      </c>
      <c r="K70" s="38"/>
      <c r="L70" s="14">
        <f t="shared" si="54"/>
        <v>0</v>
      </c>
      <c r="M70" s="38"/>
      <c r="N70" s="38"/>
      <c r="O70" s="14">
        <f t="shared" si="44"/>
        <v>0</v>
      </c>
      <c r="P70" s="202" t="e">
        <f t="shared" si="48"/>
        <v>#DIV/0!</v>
      </c>
      <c r="Q70" s="202" t="e">
        <f t="shared" si="49"/>
        <v>#DIV/0!</v>
      </c>
      <c r="R70" s="16" t="e">
        <f t="shared" si="45"/>
        <v>#DIV/0!</v>
      </c>
      <c r="S70" s="38"/>
      <c r="T70" s="38"/>
      <c r="U70" s="38"/>
      <c r="V70" s="14">
        <f t="shared" si="52"/>
        <v>0</v>
      </c>
    </row>
    <row r="71" s="2" customFormat="1" ht="14.25" hidden="1" spans="1:22">
      <c r="A71" s="203"/>
      <c r="B71" s="14" t="s">
        <v>95</v>
      </c>
      <c r="C71" s="14">
        <v>2</v>
      </c>
      <c r="D71" s="13">
        <v>1.2</v>
      </c>
      <c r="E71" s="38"/>
      <c r="F71" s="38"/>
      <c r="G71" s="202">
        <f t="shared" si="50"/>
        <v>0</v>
      </c>
      <c r="H71" s="38"/>
      <c r="I71" s="38"/>
      <c r="J71" s="14">
        <f t="shared" si="42"/>
        <v>0</v>
      </c>
      <c r="K71" s="38"/>
      <c r="L71" s="14">
        <f t="shared" si="54"/>
        <v>0</v>
      </c>
      <c r="M71" s="38"/>
      <c r="N71" s="38"/>
      <c r="O71" s="14">
        <f t="shared" si="44"/>
        <v>0</v>
      </c>
      <c r="P71" s="202" t="e">
        <f t="shared" si="48"/>
        <v>#DIV/0!</v>
      </c>
      <c r="Q71" s="202" t="e">
        <f t="shared" si="49"/>
        <v>#DIV/0!</v>
      </c>
      <c r="R71" s="16" t="e">
        <f t="shared" si="45"/>
        <v>#DIV/0!</v>
      </c>
      <c r="S71" s="38"/>
      <c r="T71" s="38"/>
      <c r="U71" s="38"/>
      <c r="V71" s="14">
        <f t="shared" si="52"/>
        <v>0</v>
      </c>
    </row>
    <row r="72" s="2" customFormat="1" ht="14.25" hidden="1" spans="1:22">
      <c r="A72" s="203"/>
      <c r="B72" s="14" t="s">
        <v>96</v>
      </c>
      <c r="C72" s="14">
        <v>497</v>
      </c>
      <c r="D72" s="13">
        <f t="shared" si="53"/>
        <v>298.2</v>
      </c>
      <c r="E72" s="218"/>
      <c r="F72" s="218"/>
      <c r="G72" s="202">
        <f t="shared" si="50"/>
        <v>0</v>
      </c>
      <c r="H72" s="38"/>
      <c r="I72" s="38"/>
      <c r="J72" s="14">
        <f t="shared" ref="J72:J77" si="55">H72+I72</f>
        <v>0</v>
      </c>
      <c r="K72" s="38"/>
      <c r="L72" s="14">
        <f t="shared" si="54"/>
        <v>0</v>
      </c>
      <c r="M72" s="38"/>
      <c r="N72" s="38"/>
      <c r="O72" s="14">
        <f t="shared" si="44"/>
        <v>0</v>
      </c>
      <c r="P72" s="202" t="e">
        <f t="shared" si="48"/>
        <v>#DIV/0!</v>
      </c>
      <c r="Q72" s="202" t="e">
        <f t="shared" si="49"/>
        <v>#DIV/0!</v>
      </c>
      <c r="R72" s="16" t="e">
        <f t="shared" si="45"/>
        <v>#DIV/0!</v>
      </c>
      <c r="S72" s="38"/>
      <c r="T72" s="38"/>
      <c r="U72" s="38"/>
      <c r="V72" s="14">
        <f t="shared" si="52"/>
        <v>0</v>
      </c>
    </row>
    <row r="73" s="2" customFormat="1" ht="14.25" hidden="1" spans="1:22">
      <c r="A73" s="203"/>
      <c r="B73" s="14" t="s">
        <v>97</v>
      </c>
      <c r="C73" s="14">
        <v>153</v>
      </c>
      <c r="D73" s="13">
        <f t="shared" si="53"/>
        <v>91.8</v>
      </c>
      <c r="E73" s="218"/>
      <c r="F73" s="218"/>
      <c r="G73" s="202">
        <f t="shared" si="50"/>
        <v>0</v>
      </c>
      <c r="H73" s="38"/>
      <c r="I73" s="38"/>
      <c r="J73" s="14">
        <f t="shared" si="55"/>
        <v>0</v>
      </c>
      <c r="K73" s="38"/>
      <c r="L73" s="14">
        <f t="shared" si="54"/>
        <v>0</v>
      </c>
      <c r="M73" s="38"/>
      <c r="N73" s="38"/>
      <c r="O73" s="14">
        <f t="shared" si="44"/>
        <v>0</v>
      </c>
      <c r="P73" s="202" t="e">
        <f t="shared" si="48"/>
        <v>#DIV/0!</v>
      </c>
      <c r="Q73" s="202" t="e">
        <f t="shared" si="49"/>
        <v>#DIV/0!</v>
      </c>
      <c r="R73" s="16" t="e">
        <f t="shared" si="45"/>
        <v>#DIV/0!</v>
      </c>
      <c r="S73" s="38"/>
      <c r="T73" s="38"/>
      <c r="U73" s="38"/>
      <c r="V73" s="14">
        <f t="shared" si="52"/>
        <v>0</v>
      </c>
    </row>
    <row r="74" s="2" customFormat="1" ht="14.25" hidden="1" spans="1:22">
      <c r="A74" s="203"/>
      <c r="B74" s="14" t="s">
        <v>98</v>
      </c>
      <c r="C74" s="14">
        <v>155</v>
      </c>
      <c r="D74" s="13">
        <f t="shared" si="53"/>
        <v>93</v>
      </c>
      <c r="E74" s="38"/>
      <c r="F74" s="38"/>
      <c r="G74" s="202">
        <f t="shared" si="50"/>
        <v>0</v>
      </c>
      <c r="H74" s="38"/>
      <c r="I74" s="38"/>
      <c r="J74" s="14">
        <f t="shared" si="55"/>
        <v>0</v>
      </c>
      <c r="K74" s="38"/>
      <c r="L74" s="14">
        <f t="shared" si="54"/>
        <v>0</v>
      </c>
      <c r="M74" s="38"/>
      <c r="N74" s="38"/>
      <c r="O74" s="14">
        <f t="shared" si="44"/>
        <v>0</v>
      </c>
      <c r="P74" s="202" t="e">
        <f t="shared" si="48"/>
        <v>#DIV/0!</v>
      </c>
      <c r="Q74" s="202" t="e">
        <f t="shared" si="49"/>
        <v>#DIV/0!</v>
      </c>
      <c r="R74" s="16" t="e">
        <f t="shared" si="45"/>
        <v>#DIV/0!</v>
      </c>
      <c r="S74" s="38"/>
      <c r="T74" s="38"/>
      <c r="U74" s="38"/>
      <c r="V74" s="14">
        <f t="shared" si="52"/>
        <v>0</v>
      </c>
    </row>
    <row r="75" s="2" customFormat="1" ht="14.25" hidden="1" spans="1:22">
      <c r="A75" s="203"/>
      <c r="B75" s="14" t="s">
        <v>99</v>
      </c>
      <c r="C75" s="14">
        <v>114</v>
      </c>
      <c r="D75" s="13">
        <f t="shared" si="53"/>
        <v>68.4</v>
      </c>
      <c r="E75" s="38"/>
      <c r="F75" s="38"/>
      <c r="G75" s="202">
        <f t="shared" si="50"/>
        <v>0</v>
      </c>
      <c r="H75" s="38"/>
      <c r="I75" s="38"/>
      <c r="J75" s="14">
        <f t="shared" si="55"/>
        <v>0</v>
      </c>
      <c r="K75" s="38"/>
      <c r="L75" s="14">
        <f t="shared" si="54"/>
        <v>0</v>
      </c>
      <c r="M75" s="38"/>
      <c r="N75" s="38"/>
      <c r="O75" s="14">
        <f t="shared" si="44"/>
        <v>0</v>
      </c>
      <c r="P75" s="202" t="e">
        <f t="shared" si="48"/>
        <v>#DIV/0!</v>
      </c>
      <c r="Q75" s="202" t="e">
        <f t="shared" si="49"/>
        <v>#DIV/0!</v>
      </c>
      <c r="R75" s="16" t="e">
        <f t="shared" si="45"/>
        <v>#DIV/0!</v>
      </c>
      <c r="S75" s="38"/>
      <c r="T75" s="38"/>
      <c r="U75" s="38"/>
      <c r="V75" s="14">
        <f t="shared" si="52"/>
        <v>0</v>
      </c>
    </row>
    <row r="76" s="2" customFormat="1" ht="14.25" hidden="1" spans="1:22">
      <c r="A76" s="203"/>
      <c r="B76" s="14" t="s">
        <v>100</v>
      </c>
      <c r="C76" s="14">
        <v>146</v>
      </c>
      <c r="D76" s="13">
        <f t="shared" si="53"/>
        <v>87.6</v>
      </c>
      <c r="E76" s="38"/>
      <c r="F76" s="38"/>
      <c r="G76" s="202">
        <f t="shared" si="50"/>
        <v>0</v>
      </c>
      <c r="H76" s="38"/>
      <c r="I76" s="38"/>
      <c r="J76" s="14">
        <f t="shared" si="55"/>
        <v>0</v>
      </c>
      <c r="K76" s="38"/>
      <c r="L76" s="14">
        <f t="shared" si="54"/>
        <v>0</v>
      </c>
      <c r="M76" s="38"/>
      <c r="N76" s="38"/>
      <c r="O76" s="14">
        <f t="shared" si="44"/>
        <v>0</v>
      </c>
      <c r="P76" s="202" t="e">
        <f t="shared" si="48"/>
        <v>#DIV/0!</v>
      </c>
      <c r="Q76" s="202" t="e">
        <f t="shared" si="49"/>
        <v>#DIV/0!</v>
      </c>
      <c r="R76" s="16" t="e">
        <f t="shared" si="45"/>
        <v>#DIV/0!</v>
      </c>
      <c r="S76" s="38"/>
      <c r="T76" s="38"/>
      <c r="U76" s="38"/>
      <c r="V76" s="14">
        <f t="shared" si="52"/>
        <v>0</v>
      </c>
    </row>
    <row r="77" s="2" customFormat="1" ht="14.25" hidden="1" spans="1:22">
      <c r="A77" s="204"/>
      <c r="B77" s="14" t="s">
        <v>101</v>
      </c>
      <c r="C77" s="14">
        <v>161</v>
      </c>
      <c r="D77" s="13">
        <f t="shared" si="53"/>
        <v>96.6</v>
      </c>
      <c r="E77" s="38"/>
      <c r="F77" s="38"/>
      <c r="G77" s="202">
        <f t="shared" si="50"/>
        <v>0</v>
      </c>
      <c r="H77" s="38"/>
      <c r="I77" s="38"/>
      <c r="J77" s="14">
        <f t="shared" si="55"/>
        <v>0</v>
      </c>
      <c r="K77" s="38"/>
      <c r="L77" s="14">
        <f t="shared" si="54"/>
        <v>0</v>
      </c>
      <c r="M77" s="38"/>
      <c r="N77" s="38"/>
      <c r="O77" s="14">
        <f t="shared" si="44"/>
        <v>0</v>
      </c>
      <c r="P77" s="202" t="e">
        <f t="shared" si="48"/>
        <v>#DIV/0!</v>
      </c>
      <c r="Q77" s="202" t="e">
        <f t="shared" si="49"/>
        <v>#DIV/0!</v>
      </c>
      <c r="R77" s="16" t="e">
        <f t="shared" si="45"/>
        <v>#DIV/0!</v>
      </c>
      <c r="S77" s="38"/>
      <c r="T77" s="38"/>
      <c r="U77" s="38"/>
      <c r="V77" s="14">
        <f t="shared" si="52"/>
        <v>0</v>
      </c>
    </row>
    <row r="78" s="2" customFormat="1" ht="14.25" hidden="1" spans="1:22">
      <c r="A78" s="26" t="s">
        <v>102</v>
      </c>
      <c r="B78" s="14" t="s">
        <v>28</v>
      </c>
      <c r="C78" s="14">
        <f>SUM(C79:C91)</f>
        <v>1533</v>
      </c>
      <c r="D78" s="14">
        <f>SUM(D79:D91)</f>
        <v>919.8</v>
      </c>
      <c r="E78" s="14">
        <f>SUM(E79:E91)</f>
        <v>0</v>
      </c>
      <c r="F78" s="14">
        <f>SUM(F79:F91)</f>
        <v>0</v>
      </c>
      <c r="G78" s="200">
        <f t="shared" si="50"/>
        <v>0</v>
      </c>
      <c r="H78" s="14">
        <f>SUM(H79:H91)</f>
        <v>0</v>
      </c>
      <c r="I78" s="14">
        <f>SUM(I79:I91)</f>
        <v>0</v>
      </c>
      <c r="J78" s="14">
        <f t="shared" ref="J78:O78" si="56">SUM(J79:J91)</f>
        <v>0</v>
      </c>
      <c r="K78" s="14">
        <f t="shared" si="56"/>
        <v>0</v>
      </c>
      <c r="L78" s="14">
        <f t="shared" si="56"/>
        <v>0</v>
      </c>
      <c r="M78" s="14">
        <f t="shared" si="56"/>
        <v>0</v>
      </c>
      <c r="N78" s="14">
        <f t="shared" si="56"/>
        <v>0</v>
      </c>
      <c r="O78" s="14">
        <f t="shared" si="56"/>
        <v>0</v>
      </c>
      <c r="P78" s="214" t="e">
        <f t="shared" si="48"/>
        <v>#DIV/0!</v>
      </c>
      <c r="Q78" s="214" t="e">
        <f t="shared" si="49"/>
        <v>#DIV/0!</v>
      </c>
      <c r="R78" s="214" t="e">
        <f t="shared" si="45"/>
        <v>#DIV/0!</v>
      </c>
      <c r="S78" s="14">
        <f>SUM(S79:S91)</f>
        <v>0</v>
      </c>
      <c r="T78" s="14">
        <f>SUM(T79:T91)</f>
        <v>0</v>
      </c>
      <c r="U78" s="14">
        <f>SUM(U79:U91)</f>
        <v>0</v>
      </c>
      <c r="V78" s="14">
        <f>SUM(V79:V91)</f>
        <v>0</v>
      </c>
    </row>
    <row r="79" s="2" customFormat="1" ht="14.25" hidden="1" spans="1:22">
      <c r="A79" s="26" t="s">
        <v>103</v>
      </c>
      <c r="B79" s="14" t="s">
        <v>104</v>
      </c>
      <c r="C79" s="14">
        <v>39</v>
      </c>
      <c r="D79" s="13">
        <f t="shared" si="53"/>
        <v>23.4</v>
      </c>
      <c r="E79" s="207"/>
      <c r="F79" s="201"/>
      <c r="G79" s="202">
        <f t="shared" si="50"/>
        <v>0</v>
      </c>
      <c r="H79" s="18"/>
      <c r="I79" s="18"/>
      <c r="J79" s="14">
        <f t="shared" ref="J79:J91" si="57">H79+I79</f>
        <v>0</v>
      </c>
      <c r="K79" s="18"/>
      <c r="L79" s="14">
        <f t="shared" ref="L79:L91" si="58">J79+K79</f>
        <v>0</v>
      </c>
      <c r="M79" s="18"/>
      <c r="N79" s="18"/>
      <c r="O79" s="14">
        <f t="shared" ref="O79:O110" si="59">M79+N79</f>
        <v>0</v>
      </c>
      <c r="P79" s="202" t="e">
        <f t="shared" si="48"/>
        <v>#DIV/0!</v>
      </c>
      <c r="Q79" s="202" t="e">
        <f t="shared" si="49"/>
        <v>#DIV/0!</v>
      </c>
      <c r="R79" s="16" t="e">
        <f t="shared" ref="R79:R110" si="60">O79/J79</f>
        <v>#DIV/0!</v>
      </c>
      <c r="S79" s="18"/>
      <c r="T79" s="18"/>
      <c r="U79" s="18"/>
      <c r="V79" s="14">
        <f t="shared" ref="V79:V91" si="61">S79+T79+U79</f>
        <v>0</v>
      </c>
    </row>
    <row r="80" s="2" customFormat="1" ht="14.25" hidden="1" spans="1:22">
      <c r="A80" s="203"/>
      <c r="B80" s="14" t="s">
        <v>105</v>
      </c>
      <c r="C80" s="14">
        <v>236</v>
      </c>
      <c r="D80" s="13">
        <f t="shared" si="53"/>
        <v>141.6</v>
      </c>
      <c r="E80" s="207"/>
      <c r="F80" s="38"/>
      <c r="G80" s="202">
        <f t="shared" si="50"/>
        <v>0</v>
      </c>
      <c r="H80" s="201"/>
      <c r="I80" s="201"/>
      <c r="J80" s="14">
        <f t="shared" si="57"/>
        <v>0</v>
      </c>
      <c r="K80" s="201"/>
      <c r="L80" s="14">
        <f t="shared" si="58"/>
        <v>0</v>
      </c>
      <c r="M80" s="18"/>
      <c r="N80" s="18"/>
      <c r="O80" s="14">
        <f t="shared" si="59"/>
        <v>0</v>
      </c>
      <c r="P80" s="202" t="e">
        <f t="shared" ref="P80:P92" si="62">M80/H80</f>
        <v>#DIV/0!</v>
      </c>
      <c r="Q80" s="202" t="e">
        <f t="shared" ref="Q80:Q92" si="63">N80/I80</f>
        <v>#DIV/0!</v>
      </c>
      <c r="R80" s="16" t="e">
        <f t="shared" ref="R80:R91" si="64">O80/J80</f>
        <v>#DIV/0!</v>
      </c>
      <c r="S80" s="18"/>
      <c r="T80" s="18"/>
      <c r="U80" s="18"/>
      <c r="V80" s="14">
        <f t="shared" si="61"/>
        <v>0</v>
      </c>
    </row>
    <row r="81" s="2" customFormat="1" ht="14.25" hidden="1" spans="1:22">
      <c r="A81" s="203"/>
      <c r="B81" s="14" t="s">
        <v>106</v>
      </c>
      <c r="C81" s="14">
        <v>30</v>
      </c>
      <c r="D81" s="13">
        <f t="shared" si="53"/>
        <v>18</v>
      </c>
      <c r="E81" s="207"/>
      <c r="F81" s="38"/>
      <c r="G81" s="202">
        <f t="shared" si="50"/>
        <v>0</v>
      </c>
      <c r="H81" s="201"/>
      <c r="I81" s="201"/>
      <c r="J81" s="14">
        <f t="shared" si="57"/>
        <v>0</v>
      </c>
      <c r="K81" s="201"/>
      <c r="L81" s="14">
        <f t="shared" si="58"/>
        <v>0</v>
      </c>
      <c r="M81" s="18"/>
      <c r="N81" s="18"/>
      <c r="O81" s="14">
        <f t="shared" si="59"/>
        <v>0</v>
      </c>
      <c r="P81" s="202" t="e">
        <f t="shared" si="62"/>
        <v>#DIV/0!</v>
      </c>
      <c r="Q81" s="202" t="e">
        <f t="shared" si="63"/>
        <v>#DIV/0!</v>
      </c>
      <c r="R81" s="16" t="e">
        <f t="shared" si="64"/>
        <v>#DIV/0!</v>
      </c>
      <c r="S81" s="18"/>
      <c r="T81" s="18"/>
      <c r="U81" s="18"/>
      <c r="V81" s="14">
        <f t="shared" si="61"/>
        <v>0</v>
      </c>
    </row>
    <row r="82" s="2" customFormat="1" ht="14.25" hidden="1" spans="1:22">
      <c r="A82" s="203"/>
      <c r="B82" s="14" t="s">
        <v>56</v>
      </c>
      <c r="C82" s="220"/>
      <c r="D82" s="221"/>
      <c r="E82" s="201"/>
      <c r="F82" s="201"/>
      <c r="G82" s="202"/>
      <c r="H82" s="201"/>
      <c r="I82" s="201"/>
      <c r="J82" s="14">
        <f t="shared" si="57"/>
        <v>0</v>
      </c>
      <c r="K82" s="201"/>
      <c r="L82" s="14">
        <f t="shared" si="58"/>
        <v>0</v>
      </c>
      <c r="M82" s="201"/>
      <c r="N82" s="201"/>
      <c r="O82" s="14">
        <f t="shared" si="59"/>
        <v>0</v>
      </c>
      <c r="P82" s="202" t="e">
        <f t="shared" si="62"/>
        <v>#DIV/0!</v>
      </c>
      <c r="Q82" s="202" t="e">
        <f t="shared" si="63"/>
        <v>#DIV/0!</v>
      </c>
      <c r="R82" s="16" t="e">
        <f t="shared" si="64"/>
        <v>#DIV/0!</v>
      </c>
      <c r="S82" s="201"/>
      <c r="T82" s="201"/>
      <c r="U82" s="201"/>
      <c r="V82" s="14">
        <f t="shared" si="61"/>
        <v>0</v>
      </c>
    </row>
    <row r="83" s="2" customFormat="1" ht="14.25" hidden="1" spans="1:22">
      <c r="A83" s="203"/>
      <c r="B83" s="14" t="s">
        <v>107</v>
      </c>
      <c r="C83" s="220"/>
      <c r="D83" s="221"/>
      <c r="E83" s="201"/>
      <c r="F83" s="201"/>
      <c r="G83" s="202"/>
      <c r="H83" s="201"/>
      <c r="I83" s="201"/>
      <c r="J83" s="14">
        <f t="shared" si="57"/>
        <v>0</v>
      </c>
      <c r="K83" s="201"/>
      <c r="L83" s="14">
        <f t="shared" si="58"/>
        <v>0</v>
      </c>
      <c r="M83" s="201"/>
      <c r="N83" s="201"/>
      <c r="O83" s="14">
        <f t="shared" si="59"/>
        <v>0</v>
      </c>
      <c r="P83" s="202" t="e">
        <f t="shared" si="62"/>
        <v>#DIV/0!</v>
      </c>
      <c r="Q83" s="202" t="e">
        <f t="shared" si="63"/>
        <v>#DIV/0!</v>
      </c>
      <c r="R83" s="16" t="e">
        <f t="shared" si="64"/>
        <v>#DIV/0!</v>
      </c>
      <c r="S83" s="201"/>
      <c r="T83" s="201"/>
      <c r="U83" s="201"/>
      <c r="V83" s="14">
        <f t="shared" si="61"/>
        <v>0</v>
      </c>
    </row>
    <row r="84" s="2" customFormat="1" ht="14.25" hidden="1" spans="1:22">
      <c r="A84" s="203"/>
      <c r="B84" s="14" t="s">
        <v>108</v>
      </c>
      <c r="C84" s="220"/>
      <c r="D84" s="221"/>
      <c r="E84" s="201"/>
      <c r="F84" s="201"/>
      <c r="G84" s="202"/>
      <c r="H84" s="201"/>
      <c r="I84" s="201"/>
      <c r="J84" s="14">
        <f t="shared" si="57"/>
        <v>0</v>
      </c>
      <c r="K84" s="201"/>
      <c r="L84" s="14">
        <f t="shared" si="58"/>
        <v>0</v>
      </c>
      <c r="M84" s="201"/>
      <c r="N84" s="201"/>
      <c r="O84" s="14">
        <f t="shared" si="59"/>
        <v>0</v>
      </c>
      <c r="P84" s="202" t="e">
        <f t="shared" si="62"/>
        <v>#DIV/0!</v>
      </c>
      <c r="Q84" s="202" t="e">
        <f t="shared" si="63"/>
        <v>#DIV/0!</v>
      </c>
      <c r="R84" s="16" t="e">
        <f t="shared" si="64"/>
        <v>#DIV/0!</v>
      </c>
      <c r="S84" s="201"/>
      <c r="T84" s="201"/>
      <c r="U84" s="201"/>
      <c r="V84" s="14">
        <f t="shared" si="61"/>
        <v>0</v>
      </c>
    </row>
    <row r="85" s="2" customFormat="1" ht="14.25" hidden="1" spans="1:22">
      <c r="A85" s="203"/>
      <c r="B85" s="14" t="s">
        <v>109</v>
      </c>
      <c r="C85" s="220"/>
      <c r="D85" s="221"/>
      <c r="E85" s="201"/>
      <c r="F85" s="201"/>
      <c r="G85" s="202"/>
      <c r="H85" s="201"/>
      <c r="I85" s="201"/>
      <c r="J85" s="14">
        <f t="shared" si="57"/>
        <v>0</v>
      </c>
      <c r="K85" s="201"/>
      <c r="L85" s="14">
        <f t="shared" si="58"/>
        <v>0</v>
      </c>
      <c r="M85" s="201"/>
      <c r="N85" s="201"/>
      <c r="O85" s="14">
        <f t="shared" si="59"/>
        <v>0</v>
      </c>
      <c r="P85" s="202" t="e">
        <f t="shared" si="62"/>
        <v>#DIV/0!</v>
      </c>
      <c r="Q85" s="202" t="e">
        <f t="shared" si="63"/>
        <v>#DIV/0!</v>
      </c>
      <c r="R85" s="16" t="e">
        <f t="shared" si="64"/>
        <v>#DIV/0!</v>
      </c>
      <c r="S85" s="201"/>
      <c r="T85" s="201"/>
      <c r="U85" s="201"/>
      <c r="V85" s="14">
        <f t="shared" si="61"/>
        <v>0</v>
      </c>
    </row>
    <row r="86" s="2" customFormat="1" ht="14.25" hidden="1" spans="1:22">
      <c r="A86" s="203"/>
      <c r="B86" s="14" t="s">
        <v>110</v>
      </c>
      <c r="C86" s="14">
        <v>198</v>
      </c>
      <c r="D86" s="13">
        <f t="shared" ref="D86:D99" si="65">C86*0.6</f>
        <v>118.8</v>
      </c>
      <c r="E86" s="218"/>
      <c r="F86" s="38"/>
      <c r="G86" s="202">
        <f t="shared" ref="G82:G97" si="66">(E86+F86)/D86</f>
        <v>0</v>
      </c>
      <c r="H86" s="18"/>
      <c r="I86" s="18"/>
      <c r="J86" s="14">
        <f t="shared" si="57"/>
        <v>0</v>
      </c>
      <c r="K86" s="18"/>
      <c r="L86" s="14">
        <f t="shared" si="58"/>
        <v>0</v>
      </c>
      <c r="M86" s="18"/>
      <c r="N86" s="18"/>
      <c r="O86" s="14">
        <f t="shared" si="59"/>
        <v>0</v>
      </c>
      <c r="P86" s="202" t="e">
        <f t="shared" si="62"/>
        <v>#DIV/0!</v>
      </c>
      <c r="Q86" s="202" t="e">
        <f t="shared" si="63"/>
        <v>#DIV/0!</v>
      </c>
      <c r="R86" s="16" t="e">
        <f t="shared" si="64"/>
        <v>#DIV/0!</v>
      </c>
      <c r="S86" s="18"/>
      <c r="T86" s="18"/>
      <c r="U86" s="18"/>
      <c r="V86" s="14">
        <f t="shared" si="61"/>
        <v>0</v>
      </c>
    </row>
    <row r="87" s="2" customFormat="1" ht="14.25" hidden="1" spans="1:22">
      <c r="A87" s="203"/>
      <c r="B87" s="14" t="s">
        <v>111</v>
      </c>
      <c r="C87" s="14">
        <v>94</v>
      </c>
      <c r="D87" s="13">
        <f t="shared" si="65"/>
        <v>56.4</v>
      </c>
      <c r="E87" s="218"/>
      <c r="F87" s="38"/>
      <c r="G87" s="202">
        <f t="shared" si="66"/>
        <v>0</v>
      </c>
      <c r="H87" s="18"/>
      <c r="I87" s="18"/>
      <c r="J87" s="14">
        <f t="shared" si="57"/>
        <v>0</v>
      </c>
      <c r="K87" s="18"/>
      <c r="L87" s="14">
        <f t="shared" si="58"/>
        <v>0</v>
      </c>
      <c r="M87" s="18"/>
      <c r="N87" s="18"/>
      <c r="O87" s="14">
        <f t="shared" si="59"/>
        <v>0</v>
      </c>
      <c r="P87" s="202" t="e">
        <f t="shared" si="62"/>
        <v>#DIV/0!</v>
      </c>
      <c r="Q87" s="202" t="e">
        <f t="shared" si="63"/>
        <v>#DIV/0!</v>
      </c>
      <c r="R87" s="16" t="e">
        <f t="shared" si="64"/>
        <v>#DIV/0!</v>
      </c>
      <c r="S87" s="18"/>
      <c r="T87" s="18"/>
      <c r="U87" s="18"/>
      <c r="V87" s="14">
        <f t="shared" si="61"/>
        <v>0</v>
      </c>
    </row>
    <row r="88" s="2" customFormat="1" ht="14.25" hidden="1" spans="1:22">
      <c r="A88" s="203"/>
      <c r="B88" s="14" t="s">
        <v>112</v>
      </c>
      <c r="C88" s="14">
        <v>351</v>
      </c>
      <c r="D88" s="13">
        <f t="shared" si="65"/>
        <v>210.6</v>
      </c>
      <c r="E88" s="18"/>
      <c r="F88" s="18"/>
      <c r="G88" s="202">
        <f t="shared" si="66"/>
        <v>0</v>
      </c>
      <c r="H88" s="18"/>
      <c r="I88" s="18"/>
      <c r="J88" s="14">
        <f t="shared" si="57"/>
        <v>0</v>
      </c>
      <c r="K88" s="18"/>
      <c r="L88" s="14">
        <f t="shared" si="58"/>
        <v>0</v>
      </c>
      <c r="M88" s="18"/>
      <c r="N88" s="18"/>
      <c r="O88" s="14">
        <f t="shared" si="59"/>
        <v>0</v>
      </c>
      <c r="P88" s="202" t="e">
        <f t="shared" si="62"/>
        <v>#DIV/0!</v>
      </c>
      <c r="Q88" s="202" t="e">
        <f t="shared" si="63"/>
        <v>#DIV/0!</v>
      </c>
      <c r="R88" s="16" t="e">
        <f t="shared" si="64"/>
        <v>#DIV/0!</v>
      </c>
      <c r="S88" s="18"/>
      <c r="T88" s="18"/>
      <c r="U88" s="18"/>
      <c r="V88" s="14">
        <f t="shared" si="61"/>
        <v>0</v>
      </c>
    </row>
    <row r="89" s="2" customFormat="1" ht="14.25" hidden="1" spans="1:22">
      <c r="A89" s="203"/>
      <c r="B89" s="14" t="s">
        <v>113</v>
      </c>
      <c r="C89" s="14">
        <v>115</v>
      </c>
      <c r="D89" s="13">
        <f t="shared" si="65"/>
        <v>69</v>
      </c>
      <c r="E89" s="218"/>
      <c r="F89" s="38"/>
      <c r="G89" s="202">
        <f t="shared" si="66"/>
        <v>0</v>
      </c>
      <c r="H89" s="18"/>
      <c r="I89" s="18"/>
      <c r="J89" s="14">
        <f t="shared" si="57"/>
        <v>0</v>
      </c>
      <c r="K89" s="18"/>
      <c r="L89" s="14">
        <f t="shared" si="58"/>
        <v>0</v>
      </c>
      <c r="M89" s="18"/>
      <c r="N89" s="18"/>
      <c r="O89" s="14">
        <f t="shared" si="59"/>
        <v>0</v>
      </c>
      <c r="P89" s="202" t="e">
        <f t="shared" si="62"/>
        <v>#DIV/0!</v>
      </c>
      <c r="Q89" s="202" t="e">
        <f t="shared" si="63"/>
        <v>#DIV/0!</v>
      </c>
      <c r="R89" s="16" t="e">
        <f t="shared" si="64"/>
        <v>#DIV/0!</v>
      </c>
      <c r="S89" s="18"/>
      <c r="T89" s="18"/>
      <c r="U89" s="18"/>
      <c r="V89" s="14">
        <f t="shared" si="61"/>
        <v>0</v>
      </c>
    </row>
    <row r="90" s="2" customFormat="1" ht="14.25" hidden="1" spans="1:22">
      <c r="A90" s="203"/>
      <c r="B90" s="14" t="s">
        <v>114</v>
      </c>
      <c r="C90" s="14">
        <v>247</v>
      </c>
      <c r="D90" s="13">
        <f t="shared" si="65"/>
        <v>148.2</v>
      </c>
      <c r="E90" s="207"/>
      <c r="F90" s="18"/>
      <c r="G90" s="202">
        <f t="shared" si="66"/>
        <v>0</v>
      </c>
      <c r="H90" s="18"/>
      <c r="I90" s="18"/>
      <c r="J90" s="14">
        <f t="shared" si="57"/>
        <v>0</v>
      </c>
      <c r="K90" s="18"/>
      <c r="L90" s="14">
        <f t="shared" si="58"/>
        <v>0</v>
      </c>
      <c r="M90" s="18"/>
      <c r="N90" s="18"/>
      <c r="O90" s="14">
        <f t="shared" si="59"/>
        <v>0</v>
      </c>
      <c r="P90" s="202" t="e">
        <f t="shared" si="62"/>
        <v>#DIV/0!</v>
      </c>
      <c r="Q90" s="202" t="e">
        <f t="shared" si="63"/>
        <v>#DIV/0!</v>
      </c>
      <c r="R90" s="16" t="e">
        <f t="shared" si="64"/>
        <v>#DIV/0!</v>
      </c>
      <c r="S90" s="18"/>
      <c r="T90" s="18"/>
      <c r="U90" s="18"/>
      <c r="V90" s="14">
        <f t="shared" si="61"/>
        <v>0</v>
      </c>
    </row>
    <row r="91" s="2" customFormat="1" ht="14.25" hidden="1" spans="1:22">
      <c r="A91" s="204"/>
      <c r="B91" s="14" t="s">
        <v>115</v>
      </c>
      <c r="C91" s="14">
        <v>223</v>
      </c>
      <c r="D91" s="13">
        <f t="shared" si="65"/>
        <v>133.8</v>
      </c>
      <c r="E91" s="207"/>
      <c r="F91" s="39"/>
      <c r="G91" s="202">
        <f t="shared" si="66"/>
        <v>0</v>
      </c>
      <c r="H91" s="201"/>
      <c r="I91" s="201"/>
      <c r="J91" s="14">
        <f t="shared" si="57"/>
        <v>0</v>
      </c>
      <c r="K91" s="201"/>
      <c r="L91" s="14">
        <f t="shared" si="58"/>
        <v>0</v>
      </c>
      <c r="M91" s="18"/>
      <c r="N91" s="18"/>
      <c r="O91" s="14">
        <f t="shared" si="59"/>
        <v>0</v>
      </c>
      <c r="P91" s="202" t="e">
        <f t="shared" si="62"/>
        <v>#DIV/0!</v>
      </c>
      <c r="Q91" s="202" t="e">
        <f t="shared" si="63"/>
        <v>#DIV/0!</v>
      </c>
      <c r="R91" s="16" t="e">
        <f t="shared" si="64"/>
        <v>#DIV/0!</v>
      </c>
      <c r="S91" s="18"/>
      <c r="T91" s="18"/>
      <c r="U91" s="18"/>
      <c r="V91" s="14">
        <f t="shared" si="61"/>
        <v>0</v>
      </c>
    </row>
    <row r="92" s="194" customFormat="1" ht="30" hidden="1" customHeight="1" spans="1:22">
      <c r="A92" s="13" t="s">
        <v>116</v>
      </c>
      <c r="B92" s="14" t="s">
        <v>28</v>
      </c>
      <c r="C92" s="14">
        <f>SUM(C93:C96)</f>
        <v>860</v>
      </c>
      <c r="D92" s="14">
        <f>SUM(D93:D96)</f>
        <v>516</v>
      </c>
      <c r="E92" s="14">
        <f>SUM(E93:E96)</f>
        <v>0</v>
      </c>
      <c r="F92" s="14">
        <f>SUM(F93:F96)</f>
        <v>0</v>
      </c>
      <c r="G92" s="200">
        <f t="shared" si="66"/>
        <v>0</v>
      </c>
      <c r="H92" s="14">
        <f>SUM(H93:H96)</f>
        <v>0</v>
      </c>
      <c r="I92" s="14">
        <f>SUM(I93:I96)</f>
        <v>0</v>
      </c>
      <c r="J92" s="14">
        <f t="shared" ref="J92:O92" si="67">SUM(J93:J96)</f>
        <v>0</v>
      </c>
      <c r="K92" s="14">
        <f t="shared" si="67"/>
        <v>0</v>
      </c>
      <c r="L92" s="14">
        <f t="shared" si="67"/>
        <v>0</v>
      </c>
      <c r="M92" s="14">
        <f t="shared" si="67"/>
        <v>0</v>
      </c>
      <c r="N92" s="14">
        <f t="shared" si="67"/>
        <v>0</v>
      </c>
      <c r="O92" s="14">
        <f t="shared" si="67"/>
        <v>0</v>
      </c>
      <c r="P92" s="214" t="e">
        <f t="shared" si="62"/>
        <v>#DIV/0!</v>
      </c>
      <c r="Q92" s="214" t="e">
        <f t="shared" si="63"/>
        <v>#DIV/0!</v>
      </c>
      <c r="R92" s="214" t="e">
        <f t="shared" si="60"/>
        <v>#DIV/0!</v>
      </c>
      <c r="S92" s="14">
        <f>SUM(S93:S96)</f>
        <v>0</v>
      </c>
      <c r="T92" s="14">
        <f>SUM(T93:T96)</f>
        <v>0</v>
      </c>
      <c r="U92" s="14">
        <f>SUM(U93:U96)</f>
        <v>0</v>
      </c>
      <c r="V92" s="14">
        <f>SUM(V93:V96)</f>
        <v>0</v>
      </c>
    </row>
    <row r="93" s="194" customFormat="1" ht="14.25" hidden="1" spans="1:22">
      <c r="A93" s="26" t="s">
        <v>117</v>
      </c>
      <c r="B93" s="14" t="s">
        <v>118</v>
      </c>
      <c r="C93" s="14">
        <v>184</v>
      </c>
      <c r="D93" s="205">
        <f t="shared" si="65"/>
        <v>110.4</v>
      </c>
      <c r="E93" s="222"/>
      <c r="F93" s="222"/>
      <c r="G93" s="16">
        <f t="shared" si="66"/>
        <v>0</v>
      </c>
      <c r="H93" s="223"/>
      <c r="I93" s="223"/>
      <c r="J93" s="14">
        <f>H93+I93</f>
        <v>0</v>
      </c>
      <c r="K93" s="223"/>
      <c r="L93" s="14">
        <f>J93+K93</f>
        <v>0</v>
      </c>
      <c r="M93" s="223"/>
      <c r="N93" s="223"/>
      <c r="O93" s="14">
        <f t="shared" si="59"/>
        <v>0</v>
      </c>
      <c r="P93" s="16" t="e">
        <f t="shared" ref="P93:P146" si="68">M93/H93</f>
        <v>#DIV/0!</v>
      </c>
      <c r="Q93" s="16" t="e">
        <f t="shared" ref="Q93:Q146" si="69">N93/I93</f>
        <v>#DIV/0!</v>
      </c>
      <c r="R93" s="16" t="e">
        <f t="shared" si="60"/>
        <v>#DIV/0!</v>
      </c>
      <c r="S93" s="223"/>
      <c r="T93" s="223"/>
      <c r="U93" s="223"/>
      <c r="V93" s="14">
        <f>S93+T93+U93</f>
        <v>0</v>
      </c>
    </row>
    <row r="94" s="194" customFormat="1" ht="14.25" hidden="1" spans="1:22">
      <c r="A94" s="203"/>
      <c r="B94" s="14" t="s">
        <v>119</v>
      </c>
      <c r="C94" s="14">
        <v>15</v>
      </c>
      <c r="D94" s="205">
        <f t="shared" si="65"/>
        <v>9</v>
      </c>
      <c r="E94" s="18"/>
      <c r="F94" s="218"/>
      <c r="G94" s="16">
        <f t="shared" si="66"/>
        <v>0</v>
      </c>
      <c r="H94" s="18"/>
      <c r="I94" s="18"/>
      <c r="J94" s="14">
        <f>H94+I94</f>
        <v>0</v>
      </c>
      <c r="K94" s="18"/>
      <c r="L94" s="14">
        <f>J94+K94</f>
        <v>0</v>
      </c>
      <c r="M94" s="18"/>
      <c r="N94" s="18"/>
      <c r="O94" s="14">
        <f t="shared" si="59"/>
        <v>0</v>
      </c>
      <c r="P94" s="16" t="e">
        <f t="shared" si="68"/>
        <v>#DIV/0!</v>
      </c>
      <c r="Q94" s="16" t="e">
        <f t="shared" si="69"/>
        <v>#DIV/0!</v>
      </c>
      <c r="R94" s="16" t="e">
        <f t="shared" si="60"/>
        <v>#DIV/0!</v>
      </c>
      <c r="S94" s="18"/>
      <c r="T94" s="18"/>
      <c r="U94" s="18"/>
      <c r="V94" s="14">
        <f>S94+T94+U94</f>
        <v>0</v>
      </c>
    </row>
    <row r="95" s="194" customFormat="1" ht="14.25" hidden="1" spans="1:22">
      <c r="A95" s="203"/>
      <c r="B95" s="14" t="s">
        <v>120</v>
      </c>
      <c r="C95" s="14">
        <v>276</v>
      </c>
      <c r="D95" s="205">
        <f t="shared" si="65"/>
        <v>165.6</v>
      </c>
      <c r="E95" s="222"/>
      <c r="F95" s="39"/>
      <c r="G95" s="16">
        <f t="shared" si="66"/>
        <v>0</v>
      </c>
      <c r="H95" s="18"/>
      <c r="I95" s="18"/>
      <c r="J95" s="14">
        <f>H95+I95</f>
        <v>0</v>
      </c>
      <c r="K95" s="18"/>
      <c r="L95" s="14">
        <f>J95+K95</f>
        <v>0</v>
      </c>
      <c r="M95" s="18"/>
      <c r="N95" s="18"/>
      <c r="O95" s="14">
        <f t="shared" si="59"/>
        <v>0</v>
      </c>
      <c r="P95" s="16" t="e">
        <f t="shared" si="68"/>
        <v>#DIV/0!</v>
      </c>
      <c r="Q95" s="16" t="e">
        <f t="shared" si="69"/>
        <v>#DIV/0!</v>
      </c>
      <c r="R95" s="16" t="e">
        <f t="shared" si="60"/>
        <v>#DIV/0!</v>
      </c>
      <c r="S95" s="18"/>
      <c r="T95" s="18"/>
      <c r="U95" s="18"/>
      <c r="V95" s="14">
        <f>S95+T95+U95</f>
        <v>0</v>
      </c>
    </row>
    <row r="96" s="194" customFormat="1" ht="14.25" hidden="1" spans="1:22">
      <c r="A96" s="204"/>
      <c r="B96" s="14" t="s">
        <v>121</v>
      </c>
      <c r="C96" s="14">
        <v>385</v>
      </c>
      <c r="D96" s="205">
        <f t="shared" si="65"/>
        <v>231</v>
      </c>
      <c r="E96" s="18"/>
      <c r="F96" s="224"/>
      <c r="G96" s="16">
        <f t="shared" si="66"/>
        <v>0</v>
      </c>
      <c r="H96" s="18"/>
      <c r="I96" s="18"/>
      <c r="J96" s="14">
        <f>H96+I96</f>
        <v>0</v>
      </c>
      <c r="K96" s="18"/>
      <c r="L96" s="14">
        <f>J96+K96</f>
        <v>0</v>
      </c>
      <c r="M96" s="18"/>
      <c r="N96" s="18"/>
      <c r="O96" s="14">
        <f t="shared" si="59"/>
        <v>0</v>
      </c>
      <c r="P96" s="16" t="e">
        <f t="shared" si="68"/>
        <v>#DIV/0!</v>
      </c>
      <c r="Q96" s="16" t="e">
        <f t="shared" si="69"/>
        <v>#DIV/0!</v>
      </c>
      <c r="R96" s="16" t="e">
        <f t="shared" si="60"/>
        <v>#DIV/0!</v>
      </c>
      <c r="S96" s="18"/>
      <c r="T96" s="18"/>
      <c r="U96" s="18"/>
      <c r="V96" s="14">
        <f>S96+T96+U96</f>
        <v>0</v>
      </c>
    </row>
    <row r="97" s="2" customFormat="1" ht="14.25" hidden="1" spans="1:22">
      <c r="A97" s="26" t="s">
        <v>122</v>
      </c>
      <c r="B97" s="14" t="s">
        <v>28</v>
      </c>
      <c r="C97" s="14">
        <f>SUM(C98:C105)</f>
        <v>1139</v>
      </c>
      <c r="D97" s="14">
        <f>SUM(D98:D105)</f>
        <v>683.4</v>
      </c>
      <c r="E97" s="14">
        <f>SUM(E98:E105)</f>
        <v>0</v>
      </c>
      <c r="F97" s="14">
        <f>SUM(F98:F105)</f>
        <v>0</v>
      </c>
      <c r="G97" s="200">
        <f t="shared" si="66"/>
        <v>0</v>
      </c>
      <c r="H97" s="14">
        <f>SUM(H98:H105)</f>
        <v>0</v>
      </c>
      <c r="I97" s="14">
        <f>SUM(I98:I105)</f>
        <v>0</v>
      </c>
      <c r="J97" s="14">
        <f t="shared" ref="J97:O97" si="70">SUM(J98:J105)</f>
        <v>0</v>
      </c>
      <c r="K97" s="14">
        <f t="shared" si="70"/>
        <v>0</v>
      </c>
      <c r="L97" s="14">
        <f t="shared" si="70"/>
        <v>0</v>
      </c>
      <c r="M97" s="14">
        <f t="shared" si="70"/>
        <v>0</v>
      </c>
      <c r="N97" s="14">
        <f t="shared" si="70"/>
        <v>0</v>
      </c>
      <c r="O97" s="14">
        <f t="shared" si="70"/>
        <v>0</v>
      </c>
      <c r="P97" s="214" t="e">
        <f t="shared" si="68"/>
        <v>#DIV/0!</v>
      </c>
      <c r="Q97" s="214" t="e">
        <f t="shared" si="69"/>
        <v>#DIV/0!</v>
      </c>
      <c r="R97" s="214" t="e">
        <f t="shared" si="60"/>
        <v>#DIV/0!</v>
      </c>
      <c r="S97" s="14">
        <f>SUM(S98:S105)</f>
        <v>0</v>
      </c>
      <c r="T97" s="14">
        <f>SUM(T98:T105)</f>
        <v>0</v>
      </c>
      <c r="U97" s="14">
        <f>SUM(U98:U105)</f>
        <v>0</v>
      </c>
      <c r="V97" s="14">
        <f>SUM(V98:V105)</f>
        <v>0</v>
      </c>
    </row>
    <row r="98" s="2" customFormat="1" ht="14.25" hidden="1" spans="1:22">
      <c r="A98" s="26" t="s">
        <v>123</v>
      </c>
      <c r="B98" s="14" t="s">
        <v>124</v>
      </c>
      <c r="C98" s="14">
        <v>157</v>
      </c>
      <c r="D98" s="13">
        <f t="shared" si="65"/>
        <v>94.2</v>
      </c>
      <c r="E98" s="225"/>
      <c r="F98" s="225"/>
      <c r="G98" s="202">
        <f t="shared" ref="G98:G104" si="71">(E98+F98)/D98</f>
        <v>0</v>
      </c>
      <c r="H98" s="225"/>
      <c r="I98" s="225"/>
      <c r="J98" s="14">
        <f t="shared" ref="J98:J105" si="72">H98+I98</f>
        <v>0</v>
      </c>
      <c r="K98" s="225"/>
      <c r="L98" s="14">
        <f t="shared" ref="L98:L105" si="73">J98+K98</f>
        <v>0</v>
      </c>
      <c r="M98" s="225"/>
      <c r="N98" s="225"/>
      <c r="O98" s="14">
        <f t="shared" si="59"/>
        <v>0</v>
      </c>
      <c r="P98" s="243" t="e">
        <f t="shared" si="68"/>
        <v>#DIV/0!</v>
      </c>
      <c r="Q98" s="243" t="e">
        <f t="shared" si="69"/>
        <v>#DIV/0!</v>
      </c>
      <c r="R98" s="16" t="e">
        <f t="shared" si="60"/>
        <v>#DIV/0!</v>
      </c>
      <c r="S98" s="225"/>
      <c r="T98" s="225"/>
      <c r="U98" s="225"/>
      <c r="V98" s="14">
        <f t="shared" ref="V98:V105" si="74">S98+T98+U98</f>
        <v>0</v>
      </c>
    </row>
    <row r="99" s="2" customFormat="1" ht="14.25" hidden="1" spans="1:22">
      <c r="A99" s="203"/>
      <c r="B99" s="14" t="s">
        <v>125</v>
      </c>
      <c r="C99" s="14">
        <v>88</v>
      </c>
      <c r="D99" s="13">
        <f t="shared" si="65"/>
        <v>52.8</v>
      </c>
      <c r="E99" s="226"/>
      <c r="F99" s="226"/>
      <c r="G99" s="202">
        <f t="shared" si="71"/>
        <v>0</v>
      </c>
      <c r="H99" s="226"/>
      <c r="I99" s="226"/>
      <c r="J99" s="14">
        <f t="shared" si="72"/>
        <v>0</v>
      </c>
      <c r="K99" s="226"/>
      <c r="L99" s="14">
        <f t="shared" si="73"/>
        <v>0</v>
      </c>
      <c r="M99" s="226"/>
      <c r="N99" s="226"/>
      <c r="O99" s="14">
        <f t="shared" si="59"/>
        <v>0</v>
      </c>
      <c r="P99" s="243" t="e">
        <f t="shared" si="68"/>
        <v>#DIV/0!</v>
      </c>
      <c r="Q99" s="243" t="e">
        <f t="shared" si="69"/>
        <v>#DIV/0!</v>
      </c>
      <c r="R99" s="16" t="e">
        <f t="shared" si="60"/>
        <v>#DIV/0!</v>
      </c>
      <c r="S99" s="226"/>
      <c r="T99" s="226"/>
      <c r="U99" s="226"/>
      <c r="V99" s="14">
        <f t="shared" si="74"/>
        <v>0</v>
      </c>
    </row>
    <row r="100" s="2" customFormat="1" ht="14.25" hidden="1" spans="1:22">
      <c r="A100" s="203"/>
      <c r="B100" s="14" t="s">
        <v>126</v>
      </c>
      <c r="C100" s="14"/>
      <c r="D100" s="13"/>
      <c r="E100" s="227"/>
      <c r="F100" s="227"/>
      <c r="G100" s="202"/>
      <c r="H100" s="227"/>
      <c r="I100" s="227"/>
      <c r="J100" s="14">
        <f t="shared" si="72"/>
        <v>0</v>
      </c>
      <c r="K100" s="227"/>
      <c r="L100" s="14">
        <f t="shared" si="73"/>
        <v>0</v>
      </c>
      <c r="M100" s="227"/>
      <c r="N100" s="227"/>
      <c r="O100" s="14">
        <f t="shared" si="59"/>
        <v>0</v>
      </c>
      <c r="P100" s="243" t="e">
        <f t="shared" si="68"/>
        <v>#DIV/0!</v>
      </c>
      <c r="Q100" s="243" t="e">
        <f t="shared" si="69"/>
        <v>#DIV/0!</v>
      </c>
      <c r="R100" s="16" t="e">
        <f t="shared" si="60"/>
        <v>#DIV/0!</v>
      </c>
      <c r="S100" s="227"/>
      <c r="T100" s="227"/>
      <c r="U100" s="227"/>
      <c r="V100" s="14">
        <f t="shared" si="74"/>
        <v>0</v>
      </c>
    </row>
    <row r="101" s="2" customFormat="1" ht="14.25" hidden="1" spans="1:22">
      <c r="A101" s="203"/>
      <c r="B101" s="14" t="s">
        <v>36</v>
      </c>
      <c r="C101" s="14"/>
      <c r="D101" s="13"/>
      <c r="E101" s="226"/>
      <c r="F101" s="226"/>
      <c r="G101" s="202"/>
      <c r="H101" s="228"/>
      <c r="I101" s="228"/>
      <c r="J101" s="14">
        <f t="shared" si="72"/>
        <v>0</v>
      </c>
      <c r="K101" s="228"/>
      <c r="L101" s="14">
        <f t="shared" si="73"/>
        <v>0</v>
      </c>
      <c r="M101" s="228"/>
      <c r="N101" s="228"/>
      <c r="O101" s="14">
        <f t="shared" si="59"/>
        <v>0</v>
      </c>
      <c r="P101" s="243" t="e">
        <f t="shared" si="68"/>
        <v>#DIV/0!</v>
      </c>
      <c r="Q101" s="243" t="e">
        <f t="shared" si="69"/>
        <v>#DIV/0!</v>
      </c>
      <c r="R101" s="16" t="e">
        <f t="shared" si="60"/>
        <v>#DIV/0!</v>
      </c>
      <c r="S101" s="228"/>
      <c r="T101" s="228"/>
      <c r="U101" s="228"/>
      <c r="V101" s="14">
        <f t="shared" si="74"/>
        <v>0</v>
      </c>
    </row>
    <row r="102" s="2" customFormat="1" ht="14.25" hidden="1" spans="1:22">
      <c r="A102" s="203"/>
      <c r="B102" s="14" t="s">
        <v>127</v>
      </c>
      <c r="C102" s="14">
        <v>156</v>
      </c>
      <c r="D102" s="13">
        <f t="shared" ref="D102:D119" si="75">C102*0.6</f>
        <v>93.6</v>
      </c>
      <c r="E102" s="225"/>
      <c r="F102" s="225"/>
      <c r="G102" s="202">
        <f t="shared" si="71"/>
        <v>0</v>
      </c>
      <c r="H102" s="225"/>
      <c r="I102" s="225"/>
      <c r="J102" s="14">
        <f t="shared" si="72"/>
        <v>0</v>
      </c>
      <c r="K102" s="225"/>
      <c r="L102" s="14">
        <f t="shared" si="73"/>
        <v>0</v>
      </c>
      <c r="M102" s="225"/>
      <c r="N102" s="225"/>
      <c r="O102" s="14">
        <f t="shared" si="59"/>
        <v>0</v>
      </c>
      <c r="P102" s="243" t="e">
        <f t="shared" si="68"/>
        <v>#DIV/0!</v>
      </c>
      <c r="Q102" s="243" t="e">
        <f t="shared" si="69"/>
        <v>#DIV/0!</v>
      </c>
      <c r="R102" s="16" t="e">
        <f t="shared" si="60"/>
        <v>#DIV/0!</v>
      </c>
      <c r="S102" s="225"/>
      <c r="T102" s="225"/>
      <c r="U102" s="225"/>
      <c r="V102" s="14">
        <f t="shared" si="74"/>
        <v>0</v>
      </c>
    </row>
    <row r="103" s="2" customFormat="1" ht="14.25" hidden="1" spans="1:22">
      <c r="A103" s="203"/>
      <c r="B103" s="14" t="s">
        <v>128</v>
      </c>
      <c r="C103" s="14">
        <v>215</v>
      </c>
      <c r="D103" s="13">
        <f t="shared" si="75"/>
        <v>129</v>
      </c>
      <c r="E103" s="225"/>
      <c r="F103" s="225"/>
      <c r="G103" s="202">
        <f t="shared" ref="G103:G109" si="76">(E103+F103)/D103</f>
        <v>0</v>
      </c>
      <c r="H103" s="225"/>
      <c r="I103" s="225"/>
      <c r="J103" s="14">
        <f t="shared" si="72"/>
        <v>0</v>
      </c>
      <c r="K103" s="225"/>
      <c r="L103" s="14">
        <f t="shared" si="73"/>
        <v>0</v>
      </c>
      <c r="M103" s="225"/>
      <c r="N103" s="225"/>
      <c r="O103" s="14">
        <f t="shared" si="59"/>
        <v>0</v>
      </c>
      <c r="P103" s="243" t="e">
        <f t="shared" si="68"/>
        <v>#DIV/0!</v>
      </c>
      <c r="Q103" s="243" t="e">
        <f t="shared" si="69"/>
        <v>#DIV/0!</v>
      </c>
      <c r="R103" s="16" t="e">
        <f t="shared" si="60"/>
        <v>#DIV/0!</v>
      </c>
      <c r="S103" s="225"/>
      <c r="T103" s="225"/>
      <c r="U103" s="225"/>
      <c r="V103" s="14">
        <f t="shared" si="74"/>
        <v>0</v>
      </c>
    </row>
    <row r="104" s="2" customFormat="1" ht="14.25" hidden="1" spans="1:22">
      <c r="A104" s="203"/>
      <c r="B104" s="14" t="s">
        <v>129</v>
      </c>
      <c r="C104" s="14">
        <v>152</v>
      </c>
      <c r="D104" s="13">
        <f t="shared" si="75"/>
        <v>91.2</v>
      </c>
      <c r="E104" s="229"/>
      <c r="F104" s="229"/>
      <c r="G104" s="202">
        <f t="shared" si="76"/>
        <v>0</v>
      </c>
      <c r="H104" s="229"/>
      <c r="I104" s="229"/>
      <c r="J104" s="14">
        <f t="shared" si="72"/>
        <v>0</v>
      </c>
      <c r="K104" s="229"/>
      <c r="L104" s="14">
        <f t="shared" si="73"/>
        <v>0</v>
      </c>
      <c r="M104" s="229"/>
      <c r="N104" s="229"/>
      <c r="O104" s="14">
        <f t="shared" si="59"/>
        <v>0</v>
      </c>
      <c r="P104" s="243" t="e">
        <f t="shared" si="68"/>
        <v>#DIV/0!</v>
      </c>
      <c r="Q104" s="243" t="e">
        <f t="shared" si="69"/>
        <v>#DIV/0!</v>
      </c>
      <c r="R104" s="16" t="e">
        <f t="shared" si="60"/>
        <v>#DIV/0!</v>
      </c>
      <c r="S104" s="229"/>
      <c r="T104" s="229"/>
      <c r="U104" s="229"/>
      <c r="V104" s="14">
        <f t="shared" si="74"/>
        <v>0</v>
      </c>
    </row>
    <row r="105" s="2" customFormat="1" ht="14.25" hidden="1" spans="1:22">
      <c r="A105" s="204"/>
      <c r="B105" s="14" t="s">
        <v>130</v>
      </c>
      <c r="C105" s="14">
        <v>371</v>
      </c>
      <c r="D105" s="13">
        <f t="shared" si="75"/>
        <v>222.6</v>
      </c>
      <c r="E105" s="230"/>
      <c r="F105" s="230"/>
      <c r="G105" s="202">
        <f t="shared" si="76"/>
        <v>0</v>
      </c>
      <c r="H105" s="230"/>
      <c r="I105" s="230"/>
      <c r="J105" s="14">
        <f t="shared" si="72"/>
        <v>0</v>
      </c>
      <c r="K105" s="230"/>
      <c r="L105" s="14">
        <f t="shared" si="73"/>
        <v>0</v>
      </c>
      <c r="M105" s="230"/>
      <c r="N105" s="230"/>
      <c r="O105" s="14">
        <f t="shared" si="59"/>
        <v>0</v>
      </c>
      <c r="P105" s="243" t="e">
        <f t="shared" si="68"/>
        <v>#DIV/0!</v>
      </c>
      <c r="Q105" s="243" t="e">
        <f t="shared" si="69"/>
        <v>#DIV/0!</v>
      </c>
      <c r="R105" s="16" t="e">
        <f t="shared" si="60"/>
        <v>#DIV/0!</v>
      </c>
      <c r="S105" s="230"/>
      <c r="T105" s="230"/>
      <c r="U105" s="230"/>
      <c r="V105" s="14">
        <f t="shared" si="74"/>
        <v>0</v>
      </c>
    </row>
    <row r="106" s="2" customFormat="1" ht="14.25" hidden="1" spans="1:22">
      <c r="A106" s="26" t="s">
        <v>131</v>
      </c>
      <c r="B106" s="14" t="s">
        <v>28</v>
      </c>
      <c r="C106" s="14">
        <f>SUM(C107:C117)</f>
        <v>2064</v>
      </c>
      <c r="D106" s="14">
        <f>SUM(D107:D117)</f>
        <v>1238.4</v>
      </c>
      <c r="E106" s="14">
        <f>SUM(E107:E117)</f>
        <v>0</v>
      </c>
      <c r="F106" s="14">
        <f>SUM(F107:F117)</f>
        <v>0</v>
      </c>
      <c r="G106" s="200">
        <f t="shared" si="76"/>
        <v>0</v>
      </c>
      <c r="H106" s="14">
        <f>SUM(H107:H117)</f>
        <v>0</v>
      </c>
      <c r="I106" s="14">
        <f>SUM(I107:I117)</f>
        <v>0</v>
      </c>
      <c r="J106" s="14">
        <f t="shared" ref="J106:O106" si="77">SUM(J107:J117)</f>
        <v>0</v>
      </c>
      <c r="K106" s="14">
        <f t="shared" si="77"/>
        <v>0</v>
      </c>
      <c r="L106" s="14">
        <f t="shared" si="77"/>
        <v>0</v>
      </c>
      <c r="M106" s="14">
        <f t="shared" si="77"/>
        <v>0</v>
      </c>
      <c r="N106" s="14">
        <f t="shared" si="77"/>
        <v>0</v>
      </c>
      <c r="O106" s="14">
        <f t="shared" si="77"/>
        <v>0</v>
      </c>
      <c r="P106" s="214" t="e">
        <f t="shared" si="68"/>
        <v>#DIV/0!</v>
      </c>
      <c r="Q106" s="214" t="e">
        <f t="shared" si="69"/>
        <v>#DIV/0!</v>
      </c>
      <c r="R106" s="214" t="e">
        <f t="shared" si="60"/>
        <v>#DIV/0!</v>
      </c>
      <c r="S106" s="14">
        <f>SUM(S107:S117)</f>
        <v>0</v>
      </c>
      <c r="T106" s="14">
        <f>SUM(T107:T117)</f>
        <v>0</v>
      </c>
      <c r="U106" s="14">
        <f>SUM(U107:U117)</f>
        <v>0</v>
      </c>
      <c r="V106" s="14">
        <f>SUM(V107:V117)</f>
        <v>0</v>
      </c>
    </row>
    <row r="107" s="2" customFormat="1" ht="14.25" hidden="1" spans="1:22">
      <c r="A107" s="26" t="s">
        <v>132</v>
      </c>
      <c r="B107" s="14" t="s">
        <v>133</v>
      </c>
      <c r="C107" s="14">
        <v>91</v>
      </c>
      <c r="D107" s="13">
        <f t="shared" si="75"/>
        <v>54.6</v>
      </c>
      <c r="E107" s="231"/>
      <c r="F107" s="231"/>
      <c r="G107" s="202">
        <f t="shared" si="76"/>
        <v>0</v>
      </c>
      <c r="H107" s="231"/>
      <c r="I107" s="231"/>
      <c r="J107" s="14">
        <f t="shared" ref="J107:J117" si="78">H107+I107</f>
        <v>0</v>
      </c>
      <c r="K107" s="231"/>
      <c r="L107" s="14">
        <f t="shared" ref="L107:L117" si="79">J107+K107</f>
        <v>0</v>
      </c>
      <c r="M107" s="231"/>
      <c r="N107" s="231"/>
      <c r="O107" s="14">
        <f t="shared" si="59"/>
        <v>0</v>
      </c>
      <c r="P107" s="243" t="e">
        <f t="shared" si="68"/>
        <v>#DIV/0!</v>
      </c>
      <c r="Q107" s="243" t="e">
        <f t="shared" si="69"/>
        <v>#DIV/0!</v>
      </c>
      <c r="R107" s="16" t="e">
        <f t="shared" si="60"/>
        <v>#DIV/0!</v>
      </c>
      <c r="S107" s="231"/>
      <c r="T107" s="231"/>
      <c r="U107" s="231"/>
      <c r="V107" s="14">
        <f t="shared" ref="V107:V117" si="80">S107+T107+U107</f>
        <v>0</v>
      </c>
    </row>
    <row r="108" s="2" customFormat="1" ht="14.25" hidden="1" spans="1:22">
      <c r="A108" s="203"/>
      <c r="B108" s="14" t="s">
        <v>134</v>
      </c>
      <c r="C108" s="14">
        <v>116</v>
      </c>
      <c r="D108" s="13">
        <f t="shared" si="75"/>
        <v>69.6</v>
      </c>
      <c r="E108" s="232"/>
      <c r="F108" s="232"/>
      <c r="G108" s="202">
        <f t="shared" si="76"/>
        <v>0</v>
      </c>
      <c r="H108" s="32"/>
      <c r="I108" s="32"/>
      <c r="J108" s="14">
        <f t="shared" si="78"/>
        <v>0</v>
      </c>
      <c r="K108" s="32"/>
      <c r="L108" s="14">
        <f t="shared" si="79"/>
        <v>0</v>
      </c>
      <c r="M108" s="32"/>
      <c r="N108" s="32"/>
      <c r="O108" s="14">
        <f t="shared" si="59"/>
        <v>0</v>
      </c>
      <c r="P108" s="243" t="e">
        <f t="shared" si="68"/>
        <v>#DIV/0!</v>
      </c>
      <c r="Q108" s="243" t="e">
        <f t="shared" si="69"/>
        <v>#DIV/0!</v>
      </c>
      <c r="R108" s="16" t="e">
        <f t="shared" si="60"/>
        <v>#DIV/0!</v>
      </c>
      <c r="S108" s="32"/>
      <c r="T108" s="32"/>
      <c r="U108" s="32"/>
      <c r="V108" s="14">
        <f t="shared" si="80"/>
        <v>0</v>
      </c>
    </row>
    <row r="109" s="2" customFormat="1" ht="14.25" hidden="1" spans="1:22">
      <c r="A109" s="203"/>
      <c r="B109" s="14" t="s">
        <v>135</v>
      </c>
      <c r="C109" s="14">
        <v>154</v>
      </c>
      <c r="D109" s="13">
        <f t="shared" si="75"/>
        <v>92.4</v>
      </c>
      <c r="E109" s="31"/>
      <c r="F109" s="233"/>
      <c r="G109" s="202">
        <f t="shared" si="76"/>
        <v>0</v>
      </c>
      <c r="H109" s="31"/>
      <c r="I109" s="31"/>
      <c r="J109" s="14">
        <f t="shared" si="78"/>
        <v>0</v>
      </c>
      <c r="K109" s="31"/>
      <c r="L109" s="14">
        <f t="shared" si="79"/>
        <v>0</v>
      </c>
      <c r="M109" s="31"/>
      <c r="N109" s="31"/>
      <c r="O109" s="14">
        <f t="shared" si="59"/>
        <v>0</v>
      </c>
      <c r="P109" s="243" t="e">
        <f t="shared" si="68"/>
        <v>#DIV/0!</v>
      </c>
      <c r="Q109" s="243" t="e">
        <f t="shared" si="69"/>
        <v>#DIV/0!</v>
      </c>
      <c r="R109" s="16" t="e">
        <f t="shared" si="60"/>
        <v>#DIV/0!</v>
      </c>
      <c r="S109" s="31"/>
      <c r="T109" s="31"/>
      <c r="U109" s="31"/>
      <c r="V109" s="14">
        <f t="shared" si="80"/>
        <v>0</v>
      </c>
    </row>
    <row r="110" s="2" customFormat="1" ht="14.25" hidden="1" spans="1:22">
      <c r="A110" s="203"/>
      <c r="B110" s="14" t="s">
        <v>136</v>
      </c>
      <c r="C110" s="14">
        <v>346</v>
      </c>
      <c r="D110" s="13">
        <f t="shared" si="75"/>
        <v>207.6</v>
      </c>
      <c r="E110" s="32"/>
      <c r="F110" s="32"/>
      <c r="G110" s="202">
        <f t="shared" ref="G110:G144" si="81">(E110+F110)/D110</f>
        <v>0</v>
      </c>
      <c r="H110" s="32"/>
      <c r="I110" s="32"/>
      <c r="J110" s="14">
        <f t="shared" si="78"/>
        <v>0</v>
      </c>
      <c r="K110" s="32"/>
      <c r="L110" s="14">
        <f t="shared" si="79"/>
        <v>0</v>
      </c>
      <c r="M110" s="32"/>
      <c r="N110" s="32"/>
      <c r="O110" s="14">
        <f t="shared" si="59"/>
        <v>0</v>
      </c>
      <c r="P110" s="243" t="e">
        <f t="shared" si="68"/>
        <v>#DIV/0!</v>
      </c>
      <c r="Q110" s="243" t="e">
        <f t="shared" si="69"/>
        <v>#DIV/0!</v>
      </c>
      <c r="R110" s="16" t="e">
        <f t="shared" si="60"/>
        <v>#DIV/0!</v>
      </c>
      <c r="S110" s="32"/>
      <c r="T110" s="32"/>
      <c r="U110" s="32"/>
      <c r="V110" s="14">
        <f t="shared" si="80"/>
        <v>0</v>
      </c>
    </row>
    <row r="111" s="2" customFormat="1" ht="14.25" hidden="1" spans="1:22">
      <c r="A111" s="203"/>
      <c r="B111" s="14" t="s">
        <v>137</v>
      </c>
      <c r="C111" s="14">
        <v>246</v>
      </c>
      <c r="D111" s="13">
        <f t="shared" si="75"/>
        <v>147.6</v>
      </c>
      <c r="E111" s="32"/>
      <c r="F111" s="32"/>
      <c r="G111" s="202">
        <f t="shared" si="81"/>
        <v>0</v>
      </c>
      <c r="H111" s="32"/>
      <c r="I111" s="32"/>
      <c r="J111" s="14">
        <f t="shared" si="78"/>
        <v>0</v>
      </c>
      <c r="K111" s="32"/>
      <c r="L111" s="14">
        <f t="shared" si="79"/>
        <v>0</v>
      </c>
      <c r="M111" s="32"/>
      <c r="N111" s="32"/>
      <c r="O111" s="14">
        <f t="shared" ref="O111:O142" si="82">M111+N111</f>
        <v>0</v>
      </c>
      <c r="P111" s="243" t="e">
        <f t="shared" si="68"/>
        <v>#DIV/0!</v>
      </c>
      <c r="Q111" s="243" t="e">
        <f t="shared" si="69"/>
        <v>#DIV/0!</v>
      </c>
      <c r="R111" s="16" t="e">
        <f t="shared" ref="R111:R143" si="83">O111/J111</f>
        <v>#DIV/0!</v>
      </c>
      <c r="S111" s="32"/>
      <c r="T111" s="32"/>
      <c r="U111" s="32"/>
      <c r="V111" s="14">
        <f t="shared" si="80"/>
        <v>0</v>
      </c>
    </row>
    <row r="112" s="2" customFormat="1" ht="14.25" hidden="1" spans="1:22">
      <c r="A112" s="203"/>
      <c r="B112" s="14" t="s">
        <v>138</v>
      </c>
      <c r="C112" s="14">
        <v>242</v>
      </c>
      <c r="D112" s="13">
        <f t="shared" si="75"/>
        <v>145.2</v>
      </c>
      <c r="E112" s="31"/>
      <c r="F112" s="31"/>
      <c r="G112" s="202">
        <f t="shared" si="81"/>
        <v>0</v>
      </c>
      <c r="H112" s="31"/>
      <c r="I112" s="31"/>
      <c r="J112" s="14">
        <f t="shared" si="78"/>
        <v>0</v>
      </c>
      <c r="K112" s="31"/>
      <c r="L112" s="14">
        <f t="shared" si="79"/>
        <v>0</v>
      </c>
      <c r="M112" s="31"/>
      <c r="N112" s="31"/>
      <c r="O112" s="14">
        <f t="shared" si="82"/>
        <v>0</v>
      </c>
      <c r="P112" s="243" t="e">
        <f t="shared" si="68"/>
        <v>#DIV/0!</v>
      </c>
      <c r="Q112" s="243" t="e">
        <f t="shared" si="69"/>
        <v>#DIV/0!</v>
      </c>
      <c r="R112" s="16" t="e">
        <f t="shared" si="83"/>
        <v>#DIV/0!</v>
      </c>
      <c r="S112" s="31"/>
      <c r="T112" s="31"/>
      <c r="U112" s="31"/>
      <c r="V112" s="14">
        <f t="shared" si="80"/>
        <v>0</v>
      </c>
    </row>
    <row r="113" s="2" customFormat="1" ht="14.25" hidden="1" spans="1:22">
      <c r="A113" s="203"/>
      <c r="B113" s="14" t="s">
        <v>139</v>
      </c>
      <c r="C113" s="14">
        <v>167</v>
      </c>
      <c r="D113" s="13">
        <f t="shared" si="75"/>
        <v>100.2</v>
      </c>
      <c r="E113" s="234"/>
      <c r="F113" s="234"/>
      <c r="G113" s="202">
        <f t="shared" si="81"/>
        <v>0</v>
      </c>
      <c r="H113" s="31"/>
      <c r="I113" s="31"/>
      <c r="J113" s="14">
        <f t="shared" si="78"/>
        <v>0</v>
      </c>
      <c r="K113" s="31"/>
      <c r="L113" s="14">
        <f t="shared" si="79"/>
        <v>0</v>
      </c>
      <c r="M113" s="31"/>
      <c r="N113" s="31"/>
      <c r="O113" s="14">
        <f t="shared" si="82"/>
        <v>0</v>
      </c>
      <c r="P113" s="243" t="e">
        <f t="shared" si="68"/>
        <v>#DIV/0!</v>
      </c>
      <c r="Q113" s="243" t="e">
        <f t="shared" si="69"/>
        <v>#DIV/0!</v>
      </c>
      <c r="R113" s="16" t="e">
        <f t="shared" si="83"/>
        <v>#DIV/0!</v>
      </c>
      <c r="S113" s="31"/>
      <c r="T113" s="31"/>
      <c r="U113" s="31"/>
      <c r="V113" s="14">
        <f t="shared" si="80"/>
        <v>0</v>
      </c>
    </row>
    <row r="114" s="2" customFormat="1" ht="14.25" hidden="1" spans="1:22">
      <c r="A114" s="203"/>
      <c r="B114" s="14" t="s">
        <v>140</v>
      </c>
      <c r="C114" s="14">
        <v>200</v>
      </c>
      <c r="D114" s="13">
        <f t="shared" si="75"/>
        <v>120</v>
      </c>
      <c r="E114" s="33"/>
      <c r="F114" s="33"/>
      <c r="G114" s="202">
        <f t="shared" si="81"/>
        <v>0</v>
      </c>
      <c r="H114" s="33"/>
      <c r="I114" s="33"/>
      <c r="J114" s="14">
        <f t="shared" si="78"/>
        <v>0</v>
      </c>
      <c r="K114" s="33"/>
      <c r="L114" s="14">
        <f t="shared" si="79"/>
        <v>0</v>
      </c>
      <c r="M114" s="33"/>
      <c r="N114" s="33"/>
      <c r="O114" s="14">
        <f t="shared" si="82"/>
        <v>0</v>
      </c>
      <c r="P114" s="243" t="e">
        <f t="shared" si="68"/>
        <v>#DIV/0!</v>
      </c>
      <c r="Q114" s="243" t="e">
        <f t="shared" si="69"/>
        <v>#DIV/0!</v>
      </c>
      <c r="R114" s="16" t="e">
        <f t="shared" si="83"/>
        <v>#DIV/0!</v>
      </c>
      <c r="S114" s="33"/>
      <c r="T114" s="33"/>
      <c r="U114" s="33"/>
      <c r="V114" s="14">
        <f t="shared" si="80"/>
        <v>0</v>
      </c>
    </row>
    <row r="115" s="2" customFormat="1" ht="14.25" hidden="1" spans="1:22">
      <c r="A115" s="203"/>
      <c r="B115" s="14" t="s">
        <v>141</v>
      </c>
      <c r="C115" s="14">
        <v>217</v>
      </c>
      <c r="D115" s="13">
        <f t="shared" si="75"/>
        <v>130.2</v>
      </c>
      <c r="E115" s="234"/>
      <c r="F115" s="234"/>
      <c r="G115" s="202">
        <f t="shared" si="81"/>
        <v>0</v>
      </c>
      <c r="H115" s="31"/>
      <c r="I115" s="31"/>
      <c r="J115" s="14">
        <f t="shared" si="78"/>
        <v>0</v>
      </c>
      <c r="K115" s="31"/>
      <c r="L115" s="14">
        <f t="shared" si="79"/>
        <v>0</v>
      </c>
      <c r="M115" s="31"/>
      <c r="N115" s="31"/>
      <c r="O115" s="14">
        <f t="shared" si="82"/>
        <v>0</v>
      </c>
      <c r="P115" s="243" t="e">
        <f t="shared" si="68"/>
        <v>#DIV/0!</v>
      </c>
      <c r="Q115" s="243" t="e">
        <f t="shared" si="69"/>
        <v>#DIV/0!</v>
      </c>
      <c r="R115" s="16" t="e">
        <f t="shared" si="83"/>
        <v>#DIV/0!</v>
      </c>
      <c r="S115" s="31"/>
      <c r="T115" s="31"/>
      <c r="U115" s="31"/>
      <c r="V115" s="14">
        <f t="shared" si="80"/>
        <v>0</v>
      </c>
    </row>
    <row r="116" s="2" customFormat="1" ht="14.25" hidden="1" spans="1:22">
      <c r="A116" s="203"/>
      <c r="B116" s="14" t="s">
        <v>142</v>
      </c>
      <c r="C116" s="14">
        <v>102</v>
      </c>
      <c r="D116" s="13">
        <f t="shared" si="75"/>
        <v>61.2</v>
      </c>
      <c r="E116" s="234"/>
      <c r="F116" s="234"/>
      <c r="G116" s="202">
        <f t="shared" si="81"/>
        <v>0</v>
      </c>
      <c r="H116" s="31"/>
      <c r="I116" s="31"/>
      <c r="J116" s="14">
        <f t="shared" si="78"/>
        <v>0</v>
      </c>
      <c r="K116" s="31"/>
      <c r="L116" s="14">
        <f t="shared" si="79"/>
        <v>0</v>
      </c>
      <c r="M116" s="31"/>
      <c r="N116" s="31"/>
      <c r="O116" s="14">
        <f t="shared" si="82"/>
        <v>0</v>
      </c>
      <c r="P116" s="243" t="e">
        <f t="shared" si="68"/>
        <v>#DIV/0!</v>
      </c>
      <c r="Q116" s="243" t="e">
        <f t="shared" si="69"/>
        <v>#DIV/0!</v>
      </c>
      <c r="R116" s="16" t="e">
        <f t="shared" si="83"/>
        <v>#DIV/0!</v>
      </c>
      <c r="S116" s="31"/>
      <c r="T116" s="31"/>
      <c r="U116" s="31"/>
      <c r="V116" s="14">
        <f t="shared" si="80"/>
        <v>0</v>
      </c>
    </row>
    <row r="117" s="2" customFormat="1" ht="14.25" hidden="1" spans="1:22">
      <c r="A117" s="204"/>
      <c r="B117" s="14" t="s">
        <v>143</v>
      </c>
      <c r="C117" s="14">
        <v>183</v>
      </c>
      <c r="D117" s="13">
        <f t="shared" si="75"/>
        <v>109.8</v>
      </c>
      <c r="E117" s="234"/>
      <c r="F117" s="234"/>
      <c r="G117" s="202">
        <f t="shared" si="81"/>
        <v>0</v>
      </c>
      <c r="H117" s="31"/>
      <c r="I117" s="31"/>
      <c r="J117" s="14">
        <f t="shared" si="78"/>
        <v>0</v>
      </c>
      <c r="K117" s="31"/>
      <c r="L117" s="14">
        <f t="shared" si="79"/>
        <v>0</v>
      </c>
      <c r="M117" s="31"/>
      <c r="N117" s="31"/>
      <c r="O117" s="14">
        <f t="shared" si="82"/>
        <v>0</v>
      </c>
      <c r="P117" s="243" t="e">
        <f t="shared" si="68"/>
        <v>#DIV/0!</v>
      </c>
      <c r="Q117" s="243" t="e">
        <f t="shared" si="69"/>
        <v>#DIV/0!</v>
      </c>
      <c r="R117" s="16" t="e">
        <f t="shared" si="83"/>
        <v>#DIV/0!</v>
      </c>
      <c r="S117" s="31"/>
      <c r="T117" s="31"/>
      <c r="U117" s="31"/>
      <c r="V117" s="14">
        <f t="shared" si="80"/>
        <v>0</v>
      </c>
    </row>
    <row r="118" s="2" customFormat="1" ht="14.25" hidden="1" spans="1:22">
      <c r="A118" s="26" t="s">
        <v>144</v>
      </c>
      <c r="B118" s="14" t="s">
        <v>28</v>
      </c>
      <c r="C118" s="14">
        <f>SUM(C119:C131)</f>
        <v>2949</v>
      </c>
      <c r="D118" s="14">
        <f>SUM(D119:D131)</f>
        <v>1769.4</v>
      </c>
      <c r="E118" s="14">
        <f>SUM(E119:E131)</f>
        <v>90.3</v>
      </c>
      <c r="F118" s="14">
        <f>SUM(F119:F131)</f>
        <v>90.3</v>
      </c>
      <c r="G118" s="200">
        <f t="shared" si="81"/>
        <v>0.102068497795863</v>
      </c>
      <c r="H118" s="14">
        <f>SUM(H119:H131)</f>
        <v>162</v>
      </c>
      <c r="I118" s="14">
        <f>SUM(I119:I131)</f>
        <v>135</v>
      </c>
      <c r="J118" s="14">
        <f t="shared" ref="J118:O118" si="84">SUM(J119:J131)</f>
        <v>297</v>
      </c>
      <c r="K118" s="14">
        <f t="shared" si="84"/>
        <v>0</v>
      </c>
      <c r="L118" s="14">
        <f t="shared" si="84"/>
        <v>297</v>
      </c>
      <c r="M118" s="14">
        <f t="shared" si="84"/>
        <v>162</v>
      </c>
      <c r="N118" s="14">
        <f t="shared" si="84"/>
        <v>135</v>
      </c>
      <c r="O118" s="14">
        <f t="shared" si="84"/>
        <v>297</v>
      </c>
      <c r="P118" s="214">
        <f t="shared" si="68"/>
        <v>1</v>
      </c>
      <c r="Q118" s="214">
        <f t="shared" si="69"/>
        <v>1</v>
      </c>
      <c r="R118" s="214">
        <f t="shared" si="83"/>
        <v>1</v>
      </c>
      <c r="S118" s="14">
        <f>SUM(S119:S131)</f>
        <v>250</v>
      </c>
      <c r="T118" s="14">
        <f>SUM(T119:T131)</f>
        <v>47</v>
      </c>
      <c r="U118" s="14">
        <f>SUM(U119:U131)</f>
        <v>0</v>
      </c>
      <c r="V118" s="14">
        <f>SUM(V119:V131)</f>
        <v>297</v>
      </c>
    </row>
    <row r="119" s="2" customFormat="1" ht="14.25" hidden="1" spans="1:22">
      <c r="A119" s="26" t="s">
        <v>145</v>
      </c>
      <c r="B119" s="14" t="s">
        <v>146</v>
      </c>
      <c r="C119" s="14">
        <v>299</v>
      </c>
      <c r="D119" s="13">
        <f t="shared" si="75"/>
        <v>179.4</v>
      </c>
      <c r="E119" s="223"/>
      <c r="F119" s="223"/>
      <c r="G119" s="202">
        <f t="shared" si="81"/>
        <v>0</v>
      </c>
      <c r="H119" s="223"/>
      <c r="I119" s="223"/>
      <c r="J119" s="14">
        <f t="shared" ref="J119:J131" si="85">H119+I119</f>
        <v>0</v>
      </c>
      <c r="K119" s="223"/>
      <c r="L119" s="14">
        <f t="shared" ref="L119:L131" si="86">J119+K119</f>
        <v>0</v>
      </c>
      <c r="M119" s="223"/>
      <c r="N119" s="223"/>
      <c r="O119" s="14">
        <f t="shared" si="82"/>
        <v>0</v>
      </c>
      <c r="P119" s="243" t="e">
        <f t="shared" si="68"/>
        <v>#DIV/0!</v>
      </c>
      <c r="Q119" s="243" t="e">
        <f t="shared" si="69"/>
        <v>#DIV/0!</v>
      </c>
      <c r="R119" s="16" t="e">
        <f t="shared" si="83"/>
        <v>#DIV/0!</v>
      </c>
      <c r="S119" s="223"/>
      <c r="T119" s="223"/>
      <c r="U119" s="223"/>
      <c r="V119" s="14">
        <f t="shared" ref="V119:V131" si="87">S119+T119+U119</f>
        <v>0</v>
      </c>
    </row>
    <row r="120" s="2" customFormat="1" ht="14.25" hidden="1" spans="1:22">
      <c r="A120" s="203"/>
      <c r="B120" s="14" t="s">
        <v>147</v>
      </c>
      <c r="C120" s="14">
        <v>175</v>
      </c>
      <c r="D120" s="205">
        <v>105</v>
      </c>
      <c r="E120" s="18"/>
      <c r="F120" s="18"/>
      <c r="G120" s="202">
        <f t="shared" si="81"/>
        <v>0</v>
      </c>
      <c r="H120" s="18"/>
      <c r="I120" s="18"/>
      <c r="J120" s="14">
        <f t="shared" si="85"/>
        <v>0</v>
      </c>
      <c r="K120" s="18"/>
      <c r="L120" s="14">
        <f t="shared" si="86"/>
        <v>0</v>
      </c>
      <c r="M120" s="18"/>
      <c r="N120" s="18"/>
      <c r="O120" s="14">
        <f t="shared" si="82"/>
        <v>0</v>
      </c>
      <c r="P120" s="243" t="e">
        <f t="shared" si="68"/>
        <v>#DIV/0!</v>
      </c>
      <c r="Q120" s="243" t="e">
        <f t="shared" si="69"/>
        <v>#DIV/0!</v>
      </c>
      <c r="R120" s="16" t="e">
        <f t="shared" si="83"/>
        <v>#DIV/0!</v>
      </c>
      <c r="S120" s="18"/>
      <c r="T120" s="18"/>
      <c r="U120" s="18"/>
      <c r="V120" s="14">
        <f t="shared" si="87"/>
        <v>0</v>
      </c>
    </row>
    <row r="121" s="2" customFormat="1" ht="14.25" hidden="1" spans="1:22">
      <c r="A121" s="203"/>
      <c r="B121" s="235" t="s">
        <v>148</v>
      </c>
      <c r="C121" s="14"/>
      <c r="D121" s="13"/>
      <c r="E121" s="30"/>
      <c r="F121" s="30"/>
      <c r="G121" s="202"/>
      <c r="H121" s="30"/>
      <c r="I121" s="30"/>
      <c r="J121" s="14">
        <f t="shared" si="85"/>
        <v>0</v>
      </c>
      <c r="K121" s="30"/>
      <c r="L121" s="14">
        <f t="shared" si="86"/>
        <v>0</v>
      </c>
      <c r="M121" s="30"/>
      <c r="N121" s="30"/>
      <c r="O121" s="14">
        <f t="shared" si="82"/>
        <v>0</v>
      </c>
      <c r="P121" s="243" t="e">
        <f t="shared" si="68"/>
        <v>#DIV/0!</v>
      </c>
      <c r="Q121" s="243" t="e">
        <f t="shared" si="69"/>
        <v>#DIV/0!</v>
      </c>
      <c r="R121" s="16" t="e">
        <f t="shared" si="83"/>
        <v>#DIV/0!</v>
      </c>
      <c r="S121" s="245"/>
      <c r="T121" s="30"/>
      <c r="U121" s="245"/>
      <c r="V121" s="14">
        <f t="shared" si="87"/>
        <v>0</v>
      </c>
    </row>
    <row r="122" s="2" customFormat="1" ht="14.25" hidden="1" spans="1:22">
      <c r="A122" s="203"/>
      <c r="B122" s="14" t="s">
        <v>149</v>
      </c>
      <c r="C122" s="14"/>
      <c r="D122" s="13"/>
      <c r="E122" s="30"/>
      <c r="F122" s="30"/>
      <c r="G122" s="202"/>
      <c r="H122" s="30"/>
      <c r="I122" s="30"/>
      <c r="J122" s="14">
        <f t="shared" si="85"/>
        <v>0</v>
      </c>
      <c r="K122" s="30"/>
      <c r="L122" s="14">
        <f t="shared" si="86"/>
        <v>0</v>
      </c>
      <c r="M122" s="30"/>
      <c r="N122" s="30"/>
      <c r="O122" s="14">
        <f t="shared" si="82"/>
        <v>0</v>
      </c>
      <c r="P122" s="243" t="e">
        <f t="shared" si="68"/>
        <v>#DIV/0!</v>
      </c>
      <c r="Q122" s="243" t="e">
        <f t="shared" si="69"/>
        <v>#DIV/0!</v>
      </c>
      <c r="R122" s="16" t="e">
        <f t="shared" si="83"/>
        <v>#DIV/0!</v>
      </c>
      <c r="S122" s="30"/>
      <c r="T122" s="30"/>
      <c r="U122" s="30"/>
      <c r="V122" s="14">
        <f t="shared" si="87"/>
        <v>0</v>
      </c>
    </row>
    <row r="123" s="195" customFormat="1" ht="108" customHeight="1" spans="1:22">
      <c r="A123" s="236"/>
      <c r="B123" s="237" t="s">
        <v>150</v>
      </c>
      <c r="C123" s="237">
        <v>301</v>
      </c>
      <c r="D123" s="238">
        <f t="shared" ref="D123:D130" si="88">C123*0.6</f>
        <v>180.6</v>
      </c>
      <c r="E123" s="239">
        <v>90.3</v>
      </c>
      <c r="F123" s="239">
        <v>90.3</v>
      </c>
      <c r="G123" s="240">
        <v>1</v>
      </c>
      <c r="H123" s="241">
        <v>162</v>
      </c>
      <c r="I123" s="241">
        <v>135</v>
      </c>
      <c r="J123" s="244">
        <f t="shared" si="85"/>
        <v>297</v>
      </c>
      <c r="K123" s="241">
        <v>0</v>
      </c>
      <c r="L123" s="244">
        <f t="shared" si="86"/>
        <v>297</v>
      </c>
      <c r="M123" s="241">
        <v>162</v>
      </c>
      <c r="N123" s="241">
        <v>135</v>
      </c>
      <c r="O123" s="244">
        <v>297</v>
      </c>
      <c r="P123" s="240">
        <f t="shared" si="68"/>
        <v>1</v>
      </c>
      <c r="Q123" s="240">
        <f t="shared" si="69"/>
        <v>1</v>
      </c>
      <c r="R123" s="240">
        <f t="shared" si="83"/>
        <v>1</v>
      </c>
      <c r="S123" s="246">
        <v>250</v>
      </c>
      <c r="T123" s="247">
        <v>47</v>
      </c>
      <c r="U123" s="247">
        <v>0</v>
      </c>
      <c r="V123" s="244">
        <v>297</v>
      </c>
    </row>
    <row r="124" s="2" customFormat="1" ht="14.25" hidden="1" spans="1:22">
      <c r="A124" s="203"/>
      <c r="B124" s="14" t="s">
        <v>151</v>
      </c>
      <c r="C124" s="14">
        <v>326</v>
      </c>
      <c r="D124" s="13">
        <f t="shared" si="88"/>
        <v>195.6</v>
      </c>
      <c r="E124" s="39"/>
      <c r="F124" s="39"/>
      <c r="G124" s="202">
        <f t="shared" si="81"/>
        <v>0</v>
      </c>
      <c r="H124" s="18"/>
      <c r="I124" s="18"/>
      <c r="J124" s="14">
        <f t="shared" si="85"/>
        <v>0</v>
      </c>
      <c r="K124" s="18"/>
      <c r="L124" s="14">
        <f t="shared" si="86"/>
        <v>0</v>
      </c>
      <c r="M124" s="18"/>
      <c r="N124" s="18"/>
      <c r="O124" s="14">
        <f t="shared" si="82"/>
        <v>0</v>
      </c>
      <c r="P124" s="243" t="e">
        <f t="shared" si="68"/>
        <v>#DIV/0!</v>
      </c>
      <c r="Q124" s="243" t="e">
        <f t="shared" si="69"/>
        <v>#DIV/0!</v>
      </c>
      <c r="R124" s="16" t="e">
        <f t="shared" si="83"/>
        <v>#DIV/0!</v>
      </c>
      <c r="S124" s="18"/>
      <c r="T124" s="18"/>
      <c r="U124" s="18"/>
      <c r="V124" s="14">
        <f t="shared" si="87"/>
        <v>0</v>
      </c>
    </row>
    <row r="125" s="2" customFormat="1" ht="14.25" hidden="1" spans="1:22">
      <c r="A125" s="203"/>
      <c r="B125" s="14" t="s">
        <v>152</v>
      </c>
      <c r="C125" s="14">
        <v>406</v>
      </c>
      <c r="D125" s="13">
        <f t="shared" si="88"/>
        <v>243.6</v>
      </c>
      <c r="E125" s="18"/>
      <c r="F125" s="18"/>
      <c r="G125" s="202">
        <f t="shared" si="81"/>
        <v>0</v>
      </c>
      <c r="H125" s="18"/>
      <c r="I125" s="18"/>
      <c r="J125" s="14">
        <f t="shared" si="85"/>
        <v>0</v>
      </c>
      <c r="K125" s="18"/>
      <c r="L125" s="14">
        <f t="shared" si="86"/>
        <v>0</v>
      </c>
      <c r="M125" s="18"/>
      <c r="N125" s="18"/>
      <c r="O125" s="14">
        <f t="shared" si="82"/>
        <v>0</v>
      </c>
      <c r="P125" s="243" t="e">
        <f t="shared" si="68"/>
        <v>#DIV/0!</v>
      </c>
      <c r="Q125" s="243" t="e">
        <f t="shared" si="69"/>
        <v>#DIV/0!</v>
      </c>
      <c r="R125" s="16" t="e">
        <f t="shared" si="83"/>
        <v>#DIV/0!</v>
      </c>
      <c r="S125" s="18"/>
      <c r="T125" s="18"/>
      <c r="U125" s="18"/>
      <c r="V125" s="14">
        <f t="shared" si="87"/>
        <v>0</v>
      </c>
    </row>
    <row r="126" s="2" customFormat="1" ht="14.25" hidden="1" spans="1:22">
      <c r="A126" s="203"/>
      <c r="B126" s="14" t="s">
        <v>153</v>
      </c>
      <c r="C126" s="14">
        <v>209</v>
      </c>
      <c r="D126" s="13">
        <f t="shared" si="88"/>
        <v>125.4</v>
      </c>
      <c r="E126" s="39"/>
      <c r="F126" s="39"/>
      <c r="G126" s="202">
        <f t="shared" si="81"/>
        <v>0</v>
      </c>
      <c r="H126" s="18"/>
      <c r="I126" s="18"/>
      <c r="J126" s="14">
        <f t="shared" si="85"/>
        <v>0</v>
      </c>
      <c r="K126" s="18"/>
      <c r="L126" s="14">
        <f t="shared" si="86"/>
        <v>0</v>
      </c>
      <c r="M126" s="18"/>
      <c r="N126" s="18"/>
      <c r="O126" s="14">
        <f t="shared" si="82"/>
        <v>0</v>
      </c>
      <c r="P126" s="243" t="e">
        <f t="shared" si="68"/>
        <v>#DIV/0!</v>
      </c>
      <c r="Q126" s="243" t="e">
        <f t="shared" si="69"/>
        <v>#DIV/0!</v>
      </c>
      <c r="R126" s="16" t="e">
        <f t="shared" si="83"/>
        <v>#DIV/0!</v>
      </c>
      <c r="S126" s="18"/>
      <c r="T126" s="18"/>
      <c r="U126" s="18"/>
      <c r="V126" s="14">
        <f t="shared" si="87"/>
        <v>0</v>
      </c>
    </row>
    <row r="127" s="2" customFormat="1" ht="14.25" hidden="1" spans="1:22">
      <c r="A127" s="203"/>
      <c r="B127" s="14" t="s">
        <v>154</v>
      </c>
      <c r="C127" s="14">
        <v>196</v>
      </c>
      <c r="D127" s="13">
        <f t="shared" si="88"/>
        <v>117.6</v>
      </c>
      <c r="E127" s="18"/>
      <c r="F127" s="18"/>
      <c r="G127" s="202">
        <f t="shared" si="81"/>
        <v>0</v>
      </c>
      <c r="H127" s="18"/>
      <c r="I127" s="18"/>
      <c r="J127" s="14">
        <f t="shared" si="85"/>
        <v>0</v>
      </c>
      <c r="K127" s="18"/>
      <c r="L127" s="14">
        <f t="shared" si="86"/>
        <v>0</v>
      </c>
      <c r="M127" s="18"/>
      <c r="N127" s="18"/>
      <c r="O127" s="14">
        <f t="shared" si="82"/>
        <v>0</v>
      </c>
      <c r="P127" s="243" t="e">
        <f t="shared" si="68"/>
        <v>#DIV/0!</v>
      </c>
      <c r="Q127" s="243" t="e">
        <f t="shared" si="69"/>
        <v>#DIV/0!</v>
      </c>
      <c r="R127" s="16" t="e">
        <f t="shared" si="83"/>
        <v>#DIV/0!</v>
      </c>
      <c r="S127" s="18"/>
      <c r="T127" s="18"/>
      <c r="U127" s="18"/>
      <c r="V127" s="14">
        <f t="shared" si="87"/>
        <v>0</v>
      </c>
    </row>
    <row r="128" s="2" customFormat="1" ht="42.75" hidden="1" spans="1:22">
      <c r="A128" s="203"/>
      <c r="B128" s="13" t="s">
        <v>155</v>
      </c>
      <c r="C128" s="14">
        <v>295</v>
      </c>
      <c r="D128" s="13">
        <f t="shared" si="88"/>
        <v>177</v>
      </c>
      <c r="E128" s="242"/>
      <c r="F128" s="242"/>
      <c r="G128" s="202">
        <f t="shared" si="81"/>
        <v>0</v>
      </c>
      <c r="H128" s="30"/>
      <c r="I128" s="30"/>
      <c r="J128" s="14">
        <f t="shared" si="85"/>
        <v>0</v>
      </c>
      <c r="K128" s="30"/>
      <c r="L128" s="14">
        <f t="shared" si="86"/>
        <v>0</v>
      </c>
      <c r="M128" s="30"/>
      <c r="N128" s="30"/>
      <c r="O128" s="14">
        <f t="shared" si="82"/>
        <v>0</v>
      </c>
      <c r="P128" s="243" t="e">
        <f t="shared" si="68"/>
        <v>#DIV/0!</v>
      </c>
      <c r="Q128" s="243" t="e">
        <f t="shared" si="69"/>
        <v>#DIV/0!</v>
      </c>
      <c r="R128" s="16" t="e">
        <f t="shared" si="83"/>
        <v>#DIV/0!</v>
      </c>
      <c r="S128" s="30"/>
      <c r="T128" s="30"/>
      <c r="U128" s="30"/>
      <c r="V128" s="14">
        <f t="shared" si="87"/>
        <v>0</v>
      </c>
    </row>
    <row r="129" s="2" customFormat="1" ht="14.25" hidden="1" spans="1:22">
      <c r="A129" s="203"/>
      <c r="B129" s="14" t="s">
        <v>156</v>
      </c>
      <c r="C129" s="14">
        <v>523</v>
      </c>
      <c r="D129" s="13">
        <f t="shared" si="88"/>
        <v>313.8</v>
      </c>
      <c r="E129" s="248"/>
      <c r="F129" s="248"/>
      <c r="G129" s="202">
        <f t="shared" si="81"/>
        <v>0</v>
      </c>
      <c r="H129" s="216"/>
      <c r="I129" s="216"/>
      <c r="J129" s="14">
        <f t="shared" si="85"/>
        <v>0</v>
      </c>
      <c r="K129" s="216"/>
      <c r="L129" s="14">
        <f t="shared" si="86"/>
        <v>0</v>
      </c>
      <c r="M129" s="216"/>
      <c r="N129" s="216"/>
      <c r="O129" s="14">
        <f t="shared" si="82"/>
        <v>0</v>
      </c>
      <c r="P129" s="243" t="e">
        <f t="shared" si="68"/>
        <v>#DIV/0!</v>
      </c>
      <c r="Q129" s="243" t="e">
        <f t="shared" si="69"/>
        <v>#DIV/0!</v>
      </c>
      <c r="R129" s="16" t="e">
        <f t="shared" si="83"/>
        <v>#DIV/0!</v>
      </c>
      <c r="S129" s="216"/>
      <c r="T129" s="216"/>
      <c r="U129" s="216"/>
      <c r="V129" s="14">
        <f t="shared" si="87"/>
        <v>0</v>
      </c>
    </row>
    <row r="130" s="2" customFormat="1" ht="14.25" hidden="1" spans="1:22">
      <c r="A130" s="203"/>
      <c r="B130" s="14" t="s">
        <v>157</v>
      </c>
      <c r="C130" s="14">
        <v>114</v>
      </c>
      <c r="D130" s="13">
        <f t="shared" si="88"/>
        <v>68.4</v>
      </c>
      <c r="E130" s="39"/>
      <c r="F130" s="39"/>
      <c r="G130" s="202">
        <f t="shared" si="81"/>
        <v>0</v>
      </c>
      <c r="H130" s="18"/>
      <c r="I130" s="18"/>
      <c r="J130" s="14">
        <f t="shared" si="85"/>
        <v>0</v>
      </c>
      <c r="K130" s="18"/>
      <c r="L130" s="14">
        <f t="shared" si="86"/>
        <v>0</v>
      </c>
      <c r="M130" s="18"/>
      <c r="N130" s="18"/>
      <c r="O130" s="14">
        <f t="shared" si="82"/>
        <v>0</v>
      </c>
      <c r="P130" s="243" t="e">
        <f t="shared" si="68"/>
        <v>#DIV/0!</v>
      </c>
      <c r="Q130" s="243" t="e">
        <f t="shared" si="69"/>
        <v>#DIV/0!</v>
      </c>
      <c r="R130" s="16" t="e">
        <f t="shared" si="83"/>
        <v>#DIV/0!</v>
      </c>
      <c r="S130" s="18"/>
      <c r="T130" s="18"/>
      <c r="U130" s="18"/>
      <c r="V130" s="14">
        <f t="shared" si="87"/>
        <v>0</v>
      </c>
    </row>
    <row r="131" s="2" customFormat="1" ht="14.25" hidden="1" spans="1:22">
      <c r="A131" s="204"/>
      <c r="B131" s="14" t="s">
        <v>158</v>
      </c>
      <c r="C131" s="14">
        <v>105</v>
      </c>
      <c r="D131" s="205">
        <v>63</v>
      </c>
      <c r="E131" s="39"/>
      <c r="F131" s="39"/>
      <c r="G131" s="202">
        <f t="shared" si="81"/>
        <v>0</v>
      </c>
      <c r="H131" s="207"/>
      <c r="I131" s="18"/>
      <c r="J131" s="14">
        <f t="shared" si="85"/>
        <v>0</v>
      </c>
      <c r="K131" s="18"/>
      <c r="L131" s="14">
        <f t="shared" si="86"/>
        <v>0</v>
      </c>
      <c r="M131" s="18"/>
      <c r="N131" s="18"/>
      <c r="O131" s="14">
        <f t="shared" si="82"/>
        <v>0</v>
      </c>
      <c r="P131" s="243" t="e">
        <f t="shared" si="68"/>
        <v>#DIV/0!</v>
      </c>
      <c r="Q131" s="243" t="e">
        <f t="shared" si="69"/>
        <v>#DIV/0!</v>
      </c>
      <c r="R131" s="16" t="e">
        <f t="shared" si="83"/>
        <v>#DIV/0!</v>
      </c>
      <c r="S131" s="18"/>
      <c r="T131" s="18"/>
      <c r="U131" s="18"/>
      <c r="V131" s="14">
        <f t="shared" si="87"/>
        <v>0</v>
      </c>
    </row>
    <row r="132" s="2" customFormat="1" ht="14.25" hidden="1" spans="1:22">
      <c r="A132" s="14" t="s">
        <v>159</v>
      </c>
      <c r="B132" s="14" t="s">
        <v>28</v>
      </c>
      <c r="C132" s="13">
        <f>SUM(C133:C145)</f>
        <v>2455</v>
      </c>
      <c r="D132" s="13">
        <f>SUM(D133:D145)</f>
        <v>1473</v>
      </c>
      <c r="E132" s="13">
        <f>SUM(E133:E145)</f>
        <v>0</v>
      </c>
      <c r="F132" s="13">
        <f>SUM(F133:F145)</f>
        <v>0</v>
      </c>
      <c r="G132" s="200">
        <f t="shared" si="81"/>
        <v>0</v>
      </c>
      <c r="H132" s="13">
        <f>SUM(H133:H145)</f>
        <v>0</v>
      </c>
      <c r="I132" s="13">
        <f>SUM(I133:I145)</f>
        <v>0</v>
      </c>
      <c r="J132" s="13">
        <f t="shared" ref="J132:O132" si="89">SUM(J133:J145)</f>
        <v>0</v>
      </c>
      <c r="K132" s="13">
        <f t="shared" si="89"/>
        <v>0</v>
      </c>
      <c r="L132" s="13">
        <f t="shared" si="89"/>
        <v>0</v>
      </c>
      <c r="M132" s="13">
        <f t="shared" si="89"/>
        <v>0</v>
      </c>
      <c r="N132" s="13">
        <f t="shared" si="89"/>
        <v>0</v>
      </c>
      <c r="O132" s="13">
        <f t="shared" si="89"/>
        <v>0</v>
      </c>
      <c r="P132" s="214" t="e">
        <f t="shared" si="68"/>
        <v>#DIV/0!</v>
      </c>
      <c r="Q132" s="214" t="e">
        <f t="shared" si="69"/>
        <v>#DIV/0!</v>
      </c>
      <c r="R132" s="214" t="e">
        <f t="shared" si="83"/>
        <v>#DIV/0!</v>
      </c>
      <c r="S132" s="13">
        <f>SUM(S133:S145)</f>
        <v>0</v>
      </c>
      <c r="T132" s="13">
        <f>SUM(T133:T145)</f>
        <v>0</v>
      </c>
      <c r="U132" s="13">
        <f>SUM(U133:U145)</f>
        <v>0</v>
      </c>
      <c r="V132" s="13">
        <f>SUM(V133:V145)</f>
        <v>0</v>
      </c>
    </row>
    <row r="133" s="2" customFormat="1" ht="14.25" hidden="1" spans="1:22">
      <c r="A133" s="26" t="s">
        <v>160</v>
      </c>
      <c r="B133" s="14" t="s">
        <v>161</v>
      </c>
      <c r="C133" s="13">
        <v>194</v>
      </c>
      <c r="D133" s="249">
        <f>C133*0.6</f>
        <v>116.4</v>
      </c>
      <c r="E133" s="211"/>
      <c r="F133" s="211"/>
      <c r="G133" s="202">
        <f t="shared" si="81"/>
        <v>0</v>
      </c>
      <c r="H133" s="38"/>
      <c r="I133" s="38"/>
      <c r="J133" s="14">
        <f t="shared" ref="J133:J145" si="90">H133+I133</f>
        <v>0</v>
      </c>
      <c r="K133" s="38"/>
      <c r="L133" s="14">
        <f t="shared" ref="L133:L145" si="91">J133+K133</f>
        <v>0</v>
      </c>
      <c r="M133" s="38"/>
      <c r="N133" s="38"/>
      <c r="O133" s="14">
        <f t="shared" si="82"/>
        <v>0</v>
      </c>
      <c r="P133" s="243" t="e">
        <f t="shared" si="68"/>
        <v>#DIV/0!</v>
      </c>
      <c r="Q133" s="243" t="e">
        <f t="shared" si="69"/>
        <v>#DIV/0!</v>
      </c>
      <c r="R133" s="16" t="e">
        <f t="shared" si="83"/>
        <v>#DIV/0!</v>
      </c>
      <c r="S133" s="38"/>
      <c r="T133" s="38"/>
      <c r="U133" s="38"/>
      <c r="V133" s="14">
        <f t="shared" ref="V133:V145" si="92">S133+T133+U133</f>
        <v>0</v>
      </c>
    </row>
    <row r="134" s="2" customFormat="1" ht="14.25" hidden="1" spans="1:22">
      <c r="A134" s="203"/>
      <c r="B134" s="14" t="s">
        <v>162</v>
      </c>
      <c r="C134" s="13">
        <v>14</v>
      </c>
      <c r="D134" s="249">
        <f>C134*0.6</f>
        <v>8.4</v>
      </c>
      <c r="E134" s="211"/>
      <c r="F134" s="211"/>
      <c r="G134" s="202">
        <f t="shared" si="81"/>
        <v>0</v>
      </c>
      <c r="H134" s="18"/>
      <c r="I134" s="18"/>
      <c r="J134" s="14">
        <f t="shared" si="90"/>
        <v>0</v>
      </c>
      <c r="K134" s="18"/>
      <c r="L134" s="14">
        <f t="shared" si="91"/>
        <v>0</v>
      </c>
      <c r="M134" s="18"/>
      <c r="N134" s="18"/>
      <c r="O134" s="14">
        <f t="shared" si="82"/>
        <v>0</v>
      </c>
      <c r="P134" s="243" t="e">
        <f t="shared" si="68"/>
        <v>#DIV/0!</v>
      </c>
      <c r="Q134" s="243" t="e">
        <f t="shared" si="69"/>
        <v>#DIV/0!</v>
      </c>
      <c r="R134" s="16" t="e">
        <f t="shared" si="83"/>
        <v>#DIV/0!</v>
      </c>
      <c r="S134" s="18"/>
      <c r="T134" s="18"/>
      <c r="U134" s="18"/>
      <c r="V134" s="14">
        <f t="shared" si="92"/>
        <v>0</v>
      </c>
    </row>
    <row r="135" s="2" customFormat="1" ht="14.25" hidden="1" spans="1:22">
      <c r="A135" s="203"/>
      <c r="B135" s="14" t="s">
        <v>163</v>
      </c>
      <c r="C135" s="13">
        <v>62</v>
      </c>
      <c r="D135" s="249">
        <f>C135*0.6</f>
        <v>37.2</v>
      </c>
      <c r="E135" s="211"/>
      <c r="F135" s="211"/>
      <c r="G135" s="202">
        <f t="shared" si="81"/>
        <v>0</v>
      </c>
      <c r="H135" s="18"/>
      <c r="I135" s="18"/>
      <c r="J135" s="14">
        <f t="shared" si="90"/>
        <v>0</v>
      </c>
      <c r="K135" s="18"/>
      <c r="L135" s="14">
        <f t="shared" si="91"/>
        <v>0</v>
      </c>
      <c r="M135" s="18"/>
      <c r="N135" s="18"/>
      <c r="O135" s="14">
        <f t="shared" si="82"/>
        <v>0</v>
      </c>
      <c r="P135" s="243" t="e">
        <f t="shared" si="68"/>
        <v>#DIV/0!</v>
      </c>
      <c r="Q135" s="243" t="e">
        <f t="shared" si="69"/>
        <v>#DIV/0!</v>
      </c>
      <c r="R135" s="16" t="e">
        <f t="shared" si="83"/>
        <v>#DIV/0!</v>
      </c>
      <c r="S135" s="18"/>
      <c r="T135" s="18"/>
      <c r="U135" s="18"/>
      <c r="V135" s="14">
        <f t="shared" si="92"/>
        <v>0</v>
      </c>
    </row>
    <row r="136" s="2" customFormat="1" ht="14.25" hidden="1" spans="1:22">
      <c r="A136" s="203"/>
      <c r="B136" s="14" t="s">
        <v>164</v>
      </c>
      <c r="C136" s="13">
        <v>130</v>
      </c>
      <c r="D136" s="249">
        <f t="shared" ref="D136:D145" si="93">C136*0.6</f>
        <v>78</v>
      </c>
      <c r="E136" s="211"/>
      <c r="F136" s="211"/>
      <c r="G136" s="202">
        <f t="shared" si="81"/>
        <v>0</v>
      </c>
      <c r="H136" s="18"/>
      <c r="I136" s="18"/>
      <c r="J136" s="14">
        <f t="shared" si="90"/>
        <v>0</v>
      </c>
      <c r="K136" s="18"/>
      <c r="L136" s="14">
        <f t="shared" si="91"/>
        <v>0</v>
      </c>
      <c r="M136" s="18"/>
      <c r="N136" s="18"/>
      <c r="O136" s="14">
        <f t="shared" si="82"/>
        <v>0</v>
      </c>
      <c r="P136" s="243" t="e">
        <f t="shared" si="68"/>
        <v>#DIV/0!</v>
      </c>
      <c r="Q136" s="243" t="e">
        <f t="shared" si="69"/>
        <v>#DIV/0!</v>
      </c>
      <c r="R136" s="16" t="e">
        <f t="shared" si="83"/>
        <v>#DIV/0!</v>
      </c>
      <c r="S136" s="18"/>
      <c r="T136" s="18"/>
      <c r="U136" s="18"/>
      <c r="V136" s="14">
        <f t="shared" si="92"/>
        <v>0</v>
      </c>
    </row>
    <row r="137" s="2" customFormat="1" ht="14.25" hidden="1" spans="1:22">
      <c r="A137" s="203"/>
      <c r="B137" s="14" t="s">
        <v>165</v>
      </c>
      <c r="C137" s="13">
        <v>137</v>
      </c>
      <c r="D137" s="249">
        <f t="shared" si="93"/>
        <v>82.2</v>
      </c>
      <c r="E137" s="39"/>
      <c r="F137" s="39"/>
      <c r="G137" s="202">
        <f t="shared" si="81"/>
        <v>0</v>
      </c>
      <c r="H137" s="18"/>
      <c r="I137" s="18"/>
      <c r="J137" s="14">
        <f t="shared" si="90"/>
        <v>0</v>
      </c>
      <c r="K137" s="18"/>
      <c r="L137" s="14">
        <f t="shared" si="91"/>
        <v>0</v>
      </c>
      <c r="M137" s="18"/>
      <c r="N137" s="18"/>
      <c r="O137" s="14">
        <f t="shared" si="82"/>
        <v>0</v>
      </c>
      <c r="P137" s="243" t="e">
        <f t="shared" si="68"/>
        <v>#DIV/0!</v>
      </c>
      <c r="Q137" s="243" t="e">
        <f t="shared" si="69"/>
        <v>#DIV/0!</v>
      </c>
      <c r="R137" s="16" t="e">
        <f t="shared" si="83"/>
        <v>#DIV/0!</v>
      </c>
      <c r="S137" s="18"/>
      <c r="T137" s="18"/>
      <c r="U137" s="18"/>
      <c r="V137" s="14">
        <f t="shared" si="92"/>
        <v>0</v>
      </c>
    </row>
    <row r="138" s="2" customFormat="1" ht="14.25" hidden="1" spans="1:22">
      <c r="A138" s="203"/>
      <c r="B138" s="14" t="s">
        <v>166</v>
      </c>
      <c r="C138" s="13">
        <v>152</v>
      </c>
      <c r="D138" s="249">
        <f t="shared" si="93"/>
        <v>91.2</v>
      </c>
      <c r="E138" s="211"/>
      <c r="F138" s="211"/>
      <c r="G138" s="202">
        <f t="shared" si="81"/>
        <v>0</v>
      </c>
      <c r="H138" s="38"/>
      <c r="I138" s="38"/>
      <c r="J138" s="14">
        <f t="shared" si="90"/>
        <v>0</v>
      </c>
      <c r="K138" s="38"/>
      <c r="L138" s="14">
        <f t="shared" si="91"/>
        <v>0</v>
      </c>
      <c r="M138" s="38"/>
      <c r="N138" s="38"/>
      <c r="O138" s="14">
        <f t="shared" si="82"/>
        <v>0</v>
      </c>
      <c r="P138" s="243" t="e">
        <f t="shared" si="68"/>
        <v>#DIV/0!</v>
      </c>
      <c r="Q138" s="243" t="e">
        <f t="shared" si="69"/>
        <v>#DIV/0!</v>
      </c>
      <c r="R138" s="16" t="e">
        <f t="shared" si="83"/>
        <v>#DIV/0!</v>
      </c>
      <c r="S138" s="38"/>
      <c r="T138" s="38"/>
      <c r="U138" s="38"/>
      <c r="V138" s="14">
        <f t="shared" si="92"/>
        <v>0</v>
      </c>
    </row>
    <row r="139" s="2" customFormat="1" ht="14.25" hidden="1" spans="1:22">
      <c r="A139" s="203"/>
      <c r="B139" s="14" t="s">
        <v>167</v>
      </c>
      <c r="C139" s="13">
        <v>201</v>
      </c>
      <c r="D139" s="249">
        <f t="shared" si="93"/>
        <v>120.6</v>
      </c>
      <c r="E139" s="211"/>
      <c r="F139" s="211"/>
      <c r="G139" s="202">
        <f t="shared" si="81"/>
        <v>0</v>
      </c>
      <c r="H139" s="38"/>
      <c r="I139" s="38"/>
      <c r="J139" s="14">
        <f t="shared" si="90"/>
        <v>0</v>
      </c>
      <c r="K139" s="38"/>
      <c r="L139" s="14">
        <f t="shared" si="91"/>
        <v>0</v>
      </c>
      <c r="M139" s="38"/>
      <c r="N139" s="38"/>
      <c r="O139" s="14">
        <f t="shared" si="82"/>
        <v>0</v>
      </c>
      <c r="P139" s="243" t="e">
        <f t="shared" si="68"/>
        <v>#DIV/0!</v>
      </c>
      <c r="Q139" s="243" t="e">
        <f t="shared" si="69"/>
        <v>#DIV/0!</v>
      </c>
      <c r="R139" s="16" t="e">
        <f t="shared" si="83"/>
        <v>#DIV/0!</v>
      </c>
      <c r="S139" s="38"/>
      <c r="T139" s="38"/>
      <c r="U139" s="38"/>
      <c r="V139" s="14">
        <f t="shared" si="92"/>
        <v>0</v>
      </c>
    </row>
    <row r="140" s="2" customFormat="1" ht="14.25" hidden="1" spans="1:22">
      <c r="A140" s="203"/>
      <c r="B140" s="14" t="s">
        <v>168</v>
      </c>
      <c r="C140" s="13">
        <v>124</v>
      </c>
      <c r="D140" s="249">
        <f t="shared" si="93"/>
        <v>74.4</v>
      </c>
      <c r="E140" s="211"/>
      <c r="F140" s="211"/>
      <c r="G140" s="202">
        <f t="shared" si="81"/>
        <v>0</v>
      </c>
      <c r="H140" s="18"/>
      <c r="I140" s="18"/>
      <c r="J140" s="14">
        <f t="shared" si="90"/>
        <v>0</v>
      </c>
      <c r="K140" s="18"/>
      <c r="L140" s="14">
        <f t="shared" si="91"/>
        <v>0</v>
      </c>
      <c r="M140" s="18"/>
      <c r="N140" s="18"/>
      <c r="O140" s="14">
        <f t="shared" si="82"/>
        <v>0</v>
      </c>
      <c r="P140" s="243" t="e">
        <f t="shared" si="68"/>
        <v>#DIV/0!</v>
      </c>
      <c r="Q140" s="243" t="e">
        <f t="shared" si="69"/>
        <v>#DIV/0!</v>
      </c>
      <c r="R140" s="16" t="e">
        <f t="shared" si="83"/>
        <v>#DIV/0!</v>
      </c>
      <c r="S140" s="18"/>
      <c r="T140" s="18"/>
      <c r="U140" s="18"/>
      <c r="V140" s="14">
        <f t="shared" si="92"/>
        <v>0</v>
      </c>
    </row>
    <row r="141" s="2" customFormat="1" ht="14.25" hidden="1" spans="1:22">
      <c r="A141" s="203"/>
      <c r="B141" s="14" t="s">
        <v>169</v>
      </c>
      <c r="C141" s="13">
        <v>230</v>
      </c>
      <c r="D141" s="249">
        <f t="shared" si="93"/>
        <v>138</v>
      </c>
      <c r="E141" s="18"/>
      <c r="F141" s="18"/>
      <c r="G141" s="202">
        <f t="shared" si="81"/>
        <v>0</v>
      </c>
      <c r="H141" s="18"/>
      <c r="I141" s="18"/>
      <c r="J141" s="14">
        <f t="shared" si="90"/>
        <v>0</v>
      </c>
      <c r="K141" s="18"/>
      <c r="L141" s="14">
        <f t="shared" si="91"/>
        <v>0</v>
      </c>
      <c r="M141" s="18"/>
      <c r="N141" s="18"/>
      <c r="O141" s="14">
        <f t="shared" si="82"/>
        <v>0</v>
      </c>
      <c r="P141" s="243" t="e">
        <f t="shared" si="68"/>
        <v>#DIV/0!</v>
      </c>
      <c r="Q141" s="243" t="e">
        <f t="shared" si="69"/>
        <v>#DIV/0!</v>
      </c>
      <c r="R141" s="16" t="e">
        <f t="shared" si="83"/>
        <v>#DIV/0!</v>
      </c>
      <c r="S141" s="18"/>
      <c r="T141" s="18"/>
      <c r="U141" s="18"/>
      <c r="V141" s="14">
        <f t="shared" si="92"/>
        <v>0</v>
      </c>
    </row>
    <row r="142" s="2" customFormat="1" ht="14.25" hidden="1" spans="1:22">
      <c r="A142" s="203"/>
      <c r="B142" s="14" t="s">
        <v>170</v>
      </c>
      <c r="C142" s="13">
        <v>272</v>
      </c>
      <c r="D142" s="249">
        <f t="shared" si="93"/>
        <v>163.2</v>
      </c>
      <c r="E142" s="250"/>
      <c r="F142" s="250"/>
      <c r="G142" s="202">
        <f t="shared" si="81"/>
        <v>0</v>
      </c>
      <c r="H142" s="27"/>
      <c r="I142" s="27"/>
      <c r="J142" s="14">
        <f t="shared" si="90"/>
        <v>0</v>
      </c>
      <c r="K142" s="27"/>
      <c r="L142" s="14">
        <f t="shared" si="91"/>
        <v>0</v>
      </c>
      <c r="M142" s="27"/>
      <c r="N142" s="27"/>
      <c r="O142" s="14">
        <f t="shared" si="82"/>
        <v>0</v>
      </c>
      <c r="P142" s="243" t="e">
        <f t="shared" si="68"/>
        <v>#DIV/0!</v>
      </c>
      <c r="Q142" s="243" t="e">
        <f t="shared" si="69"/>
        <v>#DIV/0!</v>
      </c>
      <c r="R142" s="16" t="e">
        <f t="shared" si="83"/>
        <v>#DIV/0!</v>
      </c>
      <c r="S142" s="27"/>
      <c r="T142" s="27"/>
      <c r="U142" s="27"/>
      <c r="V142" s="14">
        <f t="shared" si="92"/>
        <v>0</v>
      </c>
    </row>
    <row r="143" s="2" customFormat="1" ht="14.25" hidden="1" spans="1:22">
      <c r="A143" s="203"/>
      <c r="B143" s="14" t="s">
        <v>171</v>
      </c>
      <c r="C143" s="13">
        <v>198</v>
      </c>
      <c r="D143" s="249">
        <f t="shared" si="93"/>
        <v>118.8</v>
      </c>
      <c r="E143" s="211"/>
      <c r="F143" s="211"/>
      <c r="G143" s="202">
        <f t="shared" si="81"/>
        <v>0</v>
      </c>
      <c r="H143" s="18"/>
      <c r="I143" s="18"/>
      <c r="J143" s="14">
        <f t="shared" si="90"/>
        <v>0</v>
      </c>
      <c r="K143" s="18"/>
      <c r="L143" s="14">
        <f t="shared" si="91"/>
        <v>0</v>
      </c>
      <c r="M143" s="18"/>
      <c r="N143" s="18"/>
      <c r="O143" s="14">
        <f t="shared" ref="O143:O161" si="94">M143+N143</f>
        <v>0</v>
      </c>
      <c r="P143" s="243" t="e">
        <f t="shared" si="68"/>
        <v>#DIV/0!</v>
      </c>
      <c r="Q143" s="243" t="e">
        <f t="shared" si="69"/>
        <v>#DIV/0!</v>
      </c>
      <c r="R143" s="16" t="e">
        <f t="shared" si="83"/>
        <v>#DIV/0!</v>
      </c>
      <c r="S143" s="18"/>
      <c r="T143" s="18"/>
      <c r="U143" s="18"/>
      <c r="V143" s="14">
        <f t="shared" si="92"/>
        <v>0</v>
      </c>
    </row>
    <row r="144" s="2" customFormat="1" ht="14.25" hidden="1" spans="1:22">
      <c r="A144" s="203"/>
      <c r="B144" s="14" t="s">
        <v>172</v>
      </c>
      <c r="C144" s="13">
        <v>372</v>
      </c>
      <c r="D144" s="249">
        <f t="shared" si="93"/>
        <v>223.2</v>
      </c>
      <c r="E144" s="211"/>
      <c r="F144" s="211"/>
      <c r="G144" s="202">
        <f t="shared" si="81"/>
        <v>0</v>
      </c>
      <c r="H144" s="18"/>
      <c r="I144" s="18"/>
      <c r="J144" s="14">
        <f t="shared" si="90"/>
        <v>0</v>
      </c>
      <c r="K144" s="18"/>
      <c r="L144" s="14">
        <f t="shared" si="91"/>
        <v>0</v>
      </c>
      <c r="M144" s="18"/>
      <c r="N144" s="18"/>
      <c r="O144" s="14">
        <f t="shared" si="94"/>
        <v>0</v>
      </c>
      <c r="P144" s="243" t="e">
        <f t="shared" si="68"/>
        <v>#DIV/0!</v>
      </c>
      <c r="Q144" s="243" t="e">
        <f t="shared" si="69"/>
        <v>#DIV/0!</v>
      </c>
      <c r="R144" s="16" t="e">
        <f t="shared" ref="R143:R161" si="95">O144/J144</f>
        <v>#DIV/0!</v>
      </c>
      <c r="S144" s="18"/>
      <c r="T144" s="18"/>
      <c r="U144" s="18"/>
      <c r="V144" s="14">
        <f t="shared" si="92"/>
        <v>0</v>
      </c>
    </row>
    <row r="145" s="2" customFormat="1" ht="14.25" hidden="1" spans="1:22">
      <c r="A145" s="204"/>
      <c r="B145" s="14" t="s">
        <v>173</v>
      </c>
      <c r="C145" s="13">
        <v>369</v>
      </c>
      <c r="D145" s="249">
        <f t="shared" si="93"/>
        <v>221.4</v>
      </c>
      <c r="E145" s="211"/>
      <c r="F145" s="211"/>
      <c r="G145" s="249">
        <v>0</v>
      </c>
      <c r="H145" s="18"/>
      <c r="I145" s="18"/>
      <c r="J145" s="14">
        <f t="shared" si="90"/>
        <v>0</v>
      </c>
      <c r="K145" s="18"/>
      <c r="L145" s="14">
        <f t="shared" si="91"/>
        <v>0</v>
      </c>
      <c r="M145" s="18"/>
      <c r="N145" s="18"/>
      <c r="O145" s="14">
        <f t="shared" si="94"/>
        <v>0</v>
      </c>
      <c r="P145" s="243" t="e">
        <f t="shared" si="68"/>
        <v>#DIV/0!</v>
      </c>
      <c r="Q145" s="243" t="e">
        <f t="shared" si="69"/>
        <v>#DIV/0!</v>
      </c>
      <c r="R145" s="16" t="e">
        <f t="shared" si="95"/>
        <v>#DIV/0!</v>
      </c>
      <c r="S145" s="18"/>
      <c r="T145" s="18"/>
      <c r="U145" s="18"/>
      <c r="V145" s="14">
        <f t="shared" si="92"/>
        <v>0</v>
      </c>
    </row>
    <row r="146" s="2" customFormat="1" ht="14.25" hidden="1" spans="1:22">
      <c r="A146" s="26" t="s">
        <v>174</v>
      </c>
      <c r="B146" s="14" t="s">
        <v>28</v>
      </c>
      <c r="C146" s="13">
        <f>SUM(C147:C152)</f>
        <v>1825</v>
      </c>
      <c r="D146" s="13">
        <f>SUM(D147:D152)</f>
        <v>1095</v>
      </c>
      <c r="E146" s="13">
        <f>SUM(E147:E152)</f>
        <v>0</v>
      </c>
      <c r="F146" s="13">
        <f>SUM(F147:F152)</f>
        <v>0</v>
      </c>
      <c r="G146" s="200">
        <f>(E146+F146)/D146</f>
        <v>0</v>
      </c>
      <c r="H146" s="13">
        <f>SUM(H147:H152)</f>
        <v>0</v>
      </c>
      <c r="I146" s="13">
        <f>SUM(I147:I152)</f>
        <v>0</v>
      </c>
      <c r="J146" s="13">
        <f t="shared" ref="J146:O146" si="96">SUM(J147:J152)</f>
        <v>0</v>
      </c>
      <c r="K146" s="13">
        <f t="shared" si="96"/>
        <v>0</v>
      </c>
      <c r="L146" s="13">
        <f t="shared" si="96"/>
        <v>0</v>
      </c>
      <c r="M146" s="13">
        <f t="shared" si="96"/>
        <v>0</v>
      </c>
      <c r="N146" s="13">
        <f t="shared" si="96"/>
        <v>0</v>
      </c>
      <c r="O146" s="13">
        <f t="shared" si="96"/>
        <v>0</v>
      </c>
      <c r="P146" s="214" t="e">
        <f t="shared" si="68"/>
        <v>#DIV/0!</v>
      </c>
      <c r="Q146" s="214" t="e">
        <f t="shared" si="69"/>
        <v>#DIV/0!</v>
      </c>
      <c r="R146" s="214" t="e">
        <f t="shared" si="95"/>
        <v>#DIV/0!</v>
      </c>
      <c r="S146" s="13">
        <f>SUM(S147:S152)</f>
        <v>0</v>
      </c>
      <c r="T146" s="13">
        <f>SUM(T147:T152)</f>
        <v>0</v>
      </c>
      <c r="U146" s="13">
        <f>SUM(U147:U152)</f>
        <v>0</v>
      </c>
      <c r="V146" s="13">
        <f>SUM(V147:V152)</f>
        <v>0</v>
      </c>
    </row>
    <row r="147" s="2" customFormat="1" ht="14.25" hidden="1" spans="1:22">
      <c r="A147" s="26" t="s">
        <v>175</v>
      </c>
      <c r="B147" s="14" t="s">
        <v>176</v>
      </c>
      <c r="C147" s="14">
        <v>157</v>
      </c>
      <c r="D147" s="13">
        <f>C147*0.6</f>
        <v>94.2</v>
      </c>
      <c r="E147" s="18"/>
      <c r="F147" s="18"/>
      <c r="G147" s="251"/>
      <c r="H147" s="18"/>
      <c r="I147" s="18"/>
      <c r="J147" s="14">
        <f t="shared" ref="J147:J152" si="97">H147+I147</f>
        <v>0</v>
      </c>
      <c r="K147" s="18"/>
      <c r="L147" s="14">
        <f t="shared" ref="L147:L152" si="98">J147+K147</f>
        <v>0</v>
      </c>
      <c r="M147" s="18"/>
      <c r="N147" s="18"/>
      <c r="O147" s="14">
        <f t="shared" si="94"/>
        <v>0</v>
      </c>
      <c r="P147" s="243" t="e">
        <f t="shared" ref="P146:P161" si="99">M147/H147</f>
        <v>#DIV/0!</v>
      </c>
      <c r="Q147" s="243" t="e">
        <f t="shared" ref="Q146:Q161" si="100">N147/I147</f>
        <v>#DIV/0!</v>
      </c>
      <c r="R147" s="16" t="e">
        <f t="shared" si="95"/>
        <v>#DIV/0!</v>
      </c>
      <c r="S147" s="18"/>
      <c r="T147" s="18"/>
      <c r="U147" s="18"/>
      <c r="V147" s="14">
        <f t="shared" ref="V147:V152" si="101">S147+T147+U147</f>
        <v>0</v>
      </c>
    </row>
    <row r="148" s="2" customFormat="1" ht="14.25" hidden="1" spans="1:22">
      <c r="A148" s="203"/>
      <c r="B148" s="14" t="s">
        <v>56</v>
      </c>
      <c r="C148" s="14"/>
      <c r="D148" s="13"/>
      <c r="E148" s="18"/>
      <c r="F148" s="18"/>
      <c r="G148" s="251"/>
      <c r="H148" s="18"/>
      <c r="I148" s="18"/>
      <c r="J148" s="14">
        <f t="shared" si="97"/>
        <v>0</v>
      </c>
      <c r="K148" s="18"/>
      <c r="L148" s="14">
        <f t="shared" si="98"/>
        <v>0</v>
      </c>
      <c r="M148" s="18"/>
      <c r="N148" s="18"/>
      <c r="O148" s="14">
        <f t="shared" si="94"/>
        <v>0</v>
      </c>
      <c r="P148" s="243" t="e">
        <f t="shared" si="99"/>
        <v>#DIV/0!</v>
      </c>
      <c r="Q148" s="243" t="e">
        <f t="shared" si="100"/>
        <v>#DIV/0!</v>
      </c>
      <c r="R148" s="16" t="e">
        <f t="shared" si="95"/>
        <v>#DIV/0!</v>
      </c>
      <c r="S148" s="18"/>
      <c r="T148" s="18"/>
      <c r="U148" s="18"/>
      <c r="V148" s="14">
        <f t="shared" si="101"/>
        <v>0</v>
      </c>
    </row>
    <row r="149" s="2" customFormat="1" ht="14.25" hidden="1" spans="1:22">
      <c r="A149" s="203"/>
      <c r="B149" s="14" t="s">
        <v>177</v>
      </c>
      <c r="C149" s="14">
        <v>632</v>
      </c>
      <c r="D149" s="13">
        <f t="shared" ref="D149:D161" si="102">C149*0.6</f>
        <v>379.2</v>
      </c>
      <c r="E149" s="18"/>
      <c r="F149" s="18"/>
      <c r="G149" s="251"/>
      <c r="H149" s="18"/>
      <c r="I149" s="18"/>
      <c r="J149" s="14">
        <f t="shared" si="97"/>
        <v>0</v>
      </c>
      <c r="K149" s="18"/>
      <c r="L149" s="14">
        <f t="shared" si="98"/>
        <v>0</v>
      </c>
      <c r="M149" s="18"/>
      <c r="N149" s="18"/>
      <c r="O149" s="14">
        <f t="shared" si="94"/>
        <v>0</v>
      </c>
      <c r="P149" s="243" t="e">
        <f t="shared" si="99"/>
        <v>#DIV/0!</v>
      </c>
      <c r="Q149" s="243" t="e">
        <f t="shared" si="100"/>
        <v>#DIV/0!</v>
      </c>
      <c r="R149" s="16" t="e">
        <f t="shared" si="95"/>
        <v>#DIV/0!</v>
      </c>
      <c r="S149" s="18"/>
      <c r="T149" s="18"/>
      <c r="U149" s="18"/>
      <c r="V149" s="14">
        <f t="shared" si="101"/>
        <v>0</v>
      </c>
    </row>
    <row r="150" s="2" customFormat="1" ht="14.25" hidden="1" spans="1:22">
      <c r="A150" s="203"/>
      <c r="B150" s="14" t="s">
        <v>178</v>
      </c>
      <c r="C150" s="14">
        <v>458</v>
      </c>
      <c r="D150" s="13">
        <f t="shared" si="102"/>
        <v>274.8</v>
      </c>
      <c r="E150" s="18"/>
      <c r="F150" s="18"/>
      <c r="G150" s="251"/>
      <c r="H150" s="18"/>
      <c r="I150" s="18"/>
      <c r="J150" s="14">
        <f t="shared" si="97"/>
        <v>0</v>
      </c>
      <c r="K150" s="18"/>
      <c r="L150" s="14">
        <f t="shared" si="98"/>
        <v>0</v>
      </c>
      <c r="M150" s="18"/>
      <c r="N150" s="18"/>
      <c r="O150" s="14">
        <f t="shared" si="94"/>
        <v>0</v>
      </c>
      <c r="P150" s="243" t="e">
        <f t="shared" si="99"/>
        <v>#DIV/0!</v>
      </c>
      <c r="Q150" s="243" t="e">
        <f t="shared" si="100"/>
        <v>#DIV/0!</v>
      </c>
      <c r="R150" s="16" t="e">
        <f t="shared" si="95"/>
        <v>#DIV/0!</v>
      </c>
      <c r="S150" s="18"/>
      <c r="T150" s="18"/>
      <c r="U150" s="18"/>
      <c r="V150" s="14">
        <f t="shared" si="101"/>
        <v>0</v>
      </c>
    </row>
    <row r="151" s="2" customFormat="1" ht="14.25" hidden="1" spans="1:22">
      <c r="A151" s="203"/>
      <c r="B151" s="14" t="s">
        <v>179</v>
      </c>
      <c r="C151" s="14">
        <v>91</v>
      </c>
      <c r="D151" s="13">
        <f t="shared" si="102"/>
        <v>54.6</v>
      </c>
      <c r="E151" s="18"/>
      <c r="F151" s="18"/>
      <c r="G151" s="251"/>
      <c r="H151" s="18"/>
      <c r="I151" s="18"/>
      <c r="J151" s="14">
        <f t="shared" si="97"/>
        <v>0</v>
      </c>
      <c r="K151" s="18"/>
      <c r="L151" s="14">
        <f t="shared" si="98"/>
        <v>0</v>
      </c>
      <c r="M151" s="18"/>
      <c r="N151" s="18"/>
      <c r="O151" s="14">
        <f t="shared" si="94"/>
        <v>0</v>
      </c>
      <c r="P151" s="243" t="e">
        <f t="shared" si="99"/>
        <v>#DIV/0!</v>
      </c>
      <c r="Q151" s="243" t="e">
        <f t="shared" si="100"/>
        <v>#DIV/0!</v>
      </c>
      <c r="R151" s="16" t="e">
        <f t="shared" si="95"/>
        <v>#DIV/0!</v>
      </c>
      <c r="S151" s="18"/>
      <c r="T151" s="18"/>
      <c r="U151" s="18"/>
      <c r="V151" s="14">
        <f t="shared" si="101"/>
        <v>0</v>
      </c>
    </row>
    <row r="152" s="2" customFormat="1" ht="14.25" hidden="1" spans="1:22">
      <c r="A152" s="204"/>
      <c r="B152" s="14" t="s">
        <v>180</v>
      </c>
      <c r="C152" s="14">
        <v>487</v>
      </c>
      <c r="D152" s="13">
        <f t="shared" si="102"/>
        <v>292.2</v>
      </c>
      <c r="E152" s="18"/>
      <c r="F152" s="18"/>
      <c r="G152" s="251"/>
      <c r="H152" s="18"/>
      <c r="I152" s="18"/>
      <c r="J152" s="14">
        <f t="shared" si="97"/>
        <v>0</v>
      </c>
      <c r="K152" s="18"/>
      <c r="L152" s="14">
        <f t="shared" si="98"/>
        <v>0</v>
      </c>
      <c r="M152" s="18"/>
      <c r="N152" s="18"/>
      <c r="O152" s="14">
        <f t="shared" si="94"/>
        <v>0</v>
      </c>
      <c r="P152" s="243" t="e">
        <f t="shared" si="99"/>
        <v>#DIV/0!</v>
      </c>
      <c r="Q152" s="243" t="e">
        <f t="shared" si="100"/>
        <v>#DIV/0!</v>
      </c>
      <c r="R152" s="16" t="e">
        <f t="shared" si="95"/>
        <v>#DIV/0!</v>
      </c>
      <c r="S152" s="18"/>
      <c r="T152" s="18"/>
      <c r="U152" s="18"/>
      <c r="V152" s="14">
        <f t="shared" si="101"/>
        <v>0</v>
      </c>
    </row>
    <row r="153" s="2" customFormat="1" ht="14.25" hidden="1" spans="1:22">
      <c r="A153" s="13" t="s">
        <v>181</v>
      </c>
      <c r="B153" s="14" t="s">
        <v>28</v>
      </c>
      <c r="C153" s="14">
        <f>SUM(C154:C161)</f>
        <v>1567</v>
      </c>
      <c r="D153" s="14">
        <f>SUM(D154:D161)</f>
        <v>940.2</v>
      </c>
      <c r="E153" s="14">
        <f t="shared" ref="E153:V153" si="103">SUM(E154:E161)</f>
        <v>0</v>
      </c>
      <c r="F153" s="14">
        <f t="shared" si="103"/>
        <v>0</v>
      </c>
      <c r="G153" s="14">
        <f t="shared" si="103"/>
        <v>0</v>
      </c>
      <c r="H153" s="14">
        <f t="shared" si="103"/>
        <v>0</v>
      </c>
      <c r="I153" s="14">
        <f t="shared" si="103"/>
        <v>0</v>
      </c>
      <c r="J153" s="14">
        <f t="shared" ref="J153:O153" si="104">SUM(J154:J161)</f>
        <v>0</v>
      </c>
      <c r="K153" s="14">
        <f t="shared" si="104"/>
        <v>0</v>
      </c>
      <c r="L153" s="14">
        <f t="shared" si="104"/>
        <v>0</v>
      </c>
      <c r="M153" s="14">
        <f t="shared" si="104"/>
        <v>0</v>
      </c>
      <c r="N153" s="14">
        <f t="shared" si="104"/>
        <v>0</v>
      </c>
      <c r="O153" s="14">
        <f t="shared" si="104"/>
        <v>0</v>
      </c>
      <c r="P153" s="14" t="e">
        <f t="shared" si="103"/>
        <v>#DIV/0!</v>
      </c>
      <c r="Q153" s="14" t="e">
        <f t="shared" si="103"/>
        <v>#DIV/0!</v>
      </c>
      <c r="R153" s="14" t="e">
        <f t="shared" si="103"/>
        <v>#DIV/0!</v>
      </c>
      <c r="S153" s="14">
        <f t="shared" si="103"/>
        <v>0</v>
      </c>
      <c r="T153" s="14">
        <f t="shared" si="103"/>
        <v>0</v>
      </c>
      <c r="U153" s="14">
        <f t="shared" si="103"/>
        <v>0</v>
      </c>
      <c r="V153" s="14">
        <f t="shared" si="103"/>
        <v>0</v>
      </c>
    </row>
    <row r="154" s="2" customFormat="1" ht="14.25" hidden="1" spans="1:22">
      <c r="A154" s="26" t="s">
        <v>182</v>
      </c>
      <c r="B154" s="14" t="s">
        <v>183</v>
      </c>
      <c r="C154" s="14">
        <v>217</v>
      </c>
      <c r="D154" s="13">
        <f t="shared" si="102"/>
        <v>130.2</v>
      </c>
      <c r="E154" s="18"/>
      <c r="F154" s="18"/>
      <c r="G154" s="14"/>
      <c r="H154" s="18"/>
      <c r="I154" s="18"/>
      <c r="J154" s="14">
        <f t="shared" ref="J154:J161" si="105">H154+I154</f>
        <v>0</v>
      </c>
      <c r="K154" s="18"/>
      <c r="L154" s="14">
        <f t="shared" ref="L154:L161" si="106">J154+K154</f>
        <v>0</v>
      </c>
      <c r="M154" s="18"/>
      <c r="N154" s="18"/>
      <c r="O154" s="14">
        <f t="shared" si="94"/>
        <v>0</v>
      </c>
      <c r="P154" s="243" t="e">
        <f t="shared" si="99"/>
        <v>#DIV/0!</v>
      </c>
      <c r="Q154" s="243" t="e">
        <f t="shared" si="100"/>
        <v>#DIV/0!</v>
      </c>
      <c r="R154" s="16" t="e">
        <f t="shared" si="95"/>
        <v>#DIV/0!</v>
      </c>
      <c r="S154" s="18"/>
      <c r="T154" s="18"/>
      <c r="U154" s="18"/>
      <c r="V154" s="14">
        <f t="shared" ref="V154:V161" si="107">S154+T154+U154</f>
        <v>0</v>
      </c>
    </row>
    <row r="155" s="2" customFormat="1" ht="14.25" hidden="1" spans="1:22">
      <c r="A155" s="203"/>
      <c r="B155" s="14" t="s">
        <v>184</v>
      </c>
      <c r="C155" s="14">
        <v>160</v>
      </c>
      <c r="D155" s="13">
        <f t="shared" si="102"/>
        <v>96</v>
      </c>
      <c r="E155" s="18"/>
      <c r="F155" s="18"/>
      <c r="G155" s="14"/>
      <c r="H155" s="18"/>
      <c r="I155" s="18"/>
      <c r="J155" s="14">
        <f t="shared" si="105"/>
        <v>0</v>
      </c>
      <c r="K155" s="18"/>
      <c r="L155" s="14">
        <f t="shared" si="106"/>
        <v>0</v>
      </c>
      <c r="M155" s="18"/>
      <c r="N155" s="18"/>
      <c r="O155" s="14">
        <f t="shared" si="94"/>
        <v>0</v>
      </c>
      <c r="P155" s="243" t="e">
        <f t="shared" si="99"/>
        <v>#DIV/0!</v>
      </c>
      <c r="Q155" s="243" t="e">
        <f t="shared" si="100"/>
        <v>#DIV/0!</v>
      </c>
      <c r="R155" s="16" t="e">
        <f t="shared" si="95"/>
        <v>#DIV/0!</v>
      </c>
      <c r="S155" s="18"/>
      <c r="T155" s="18"/>
      <c r="U155" s="18"/>
      <c r="V155" s="14">
        <f t="shared" si="107"/>
        <v>0</v>
      </c>
    </row>
    <row r="156" s="2" customFormat="1" ht="14.25" hidden="1" spans="1:22">
      <c r="A156" s="203"/>
      <c r="B156" s="14" t="s">
        <v>185</v>
      </c>
      <c r="C156" s="14">
        <v>320</v>
      </c>
      <c r="D156" s="13">
        <f t="shared" si="102"/>
        <v>192</v>
      </c>
      <c r="E156" s="18"/>
      <c r="F156" s="18"/>
      <c r="G156" s="14"/>
      <c r="H156" s="18"/>
      <c r="I156" s="18"/>
      <c r="J156" s="14">
        <f t="shared" si="105"/>
        <v>0</v>
      </c>
      <c r="K156" s="18"/>
      <c r="L156" s="14">
        <f t="shared" si="106"/>
        <v>0</v>
      </c>
      <c r="M156" s="18"/>
      <c r="N156" s="18"/>
      <c r="O156" s="14">
        <f t="shared" si="94"/>
        <v>0</v>
      </c>
      <c r="P156" s="243" t="e">
        <f t="shared" si="99"/>
        <v>#DIV/0!</v>
      </c>
      <c r="Q156" s="243" t="e">
        <f t="shared" si="100"/>
        <v>#DIV/0!</v>
      </c>
      <c r="R156" s="16" t="e">
        <f t="shared" si="95"/>
        <v>#DIV/0!</v>
      </c>
      <c r="S156" s="18"/>
      <c r="T156" s="18"/>
      <c r="U156" s="18"/>
      <c r="V156" s="14">
        <f t="shared" si="107"/>
        <v>0</v>
      </c>
    </row>
    <row r="157" s="2" customFormat="1" ht="14.25" hidden="1" spans="1:22">
      <c r="A157" s="203"/>
      <c r="B157" s="14" t="s">
        <v>186</v>
      </c>
      <c r="C157" s="14">
        <v>110</v>
      </c>
      <c r="D157" s="13">
        <f t="shared" si="102"/>
        <v>66</v>
      </c>
      <c r="E157" s="18"/>
      <c r="F157" s="18"/>
      <c r="G157" s="14"/>
      <c r="H157" s="18"/>
      <c r="I157" s="18"/>
      <c r="J157" s="14">
        <f t="shared" si="105"/>
        <v>0</v>
      </c>
      <c r="K157" s="18"/>
      <c r="L157" s="14">
        <f t="shared" si="106"/>
        <v>0</v>
      </c>
      <c r="M157" s="18"/>
      <c r="N157" s="18"/>
      <c r="O157" s="14">
        <f t="shared" si="94"/>
        <v>0</v>
      </c>
      <c r="P157" s="243" t="e">
        <f t="shared" si="99"/>
        <v>#DIV/0!</v>
      </c>
      <c r="Q157" s="243" t="e">
        <f t="shared" si="100"/>
        <v>#DIV/0!</v>
      </c>
      <c r="R157" s="16" t="e">
        <f t="shared" si="95"/>
        <v>#DIV/0!</v>
      </c>
      <c r="S157" s="18"/>
      <c r="T157" s="18"/>
      <c r="U157" s="18"/>
      <c r="V157" s="14">
        <f t="shared" si="107"/>
        <v>0</v>
      </c>
    </row>
    <row r="158" s="2" customFormat="1" ht="14.25" hidden="1" spans="1:22">
      <c r="A158" s="203"/>
      <c r="B158" s="14" t="s">
        <v>187</v>
      </c>
      <c r="C158" s="14">
        <v>261</v>
      </c>
      <c r="D158" s="13">
        <f t="shared" si="102"/>
        <v>156.6</v>
      </c>
      <c r="E158" s="18"/>
      <c r="F158" s="18"/>
      <c r="G158" s="14"/>
      <c r="H158" s="18"/>
      <c r="I158" s="18"/>
      <c r="J158" s="14">
        <f t="shared" si="105"/>
        <v>0</v>
      </c>
      <c r="K158" s="18"/>
      <c r="L158" s="14">
        <f t="shared" si="106"/>
        <v>0</v>
      </c>
      <c r="M158" s="18"/>
      <c r="N158" s="18"/>
      <c r="O158" s="14">
        <f t="shared" si="94"/>
        <v>0</v>
      </c>
      <c r="P158" s="243" t="e">
        <f t="shared" si="99"/>
        <v>#DIV/0!</v>
      </c>
      <c r="Q158" s="243" t="e">
        <f t="shared" si="100"/>
        <v>#DIV/0!</v>
      </c>
      <c r="R158" s="16" t="e">
        <f t="shared" si="95"/>
        <v>#DIV/0!</v>
      </c>
      <c r="S158" s="18"/>
      <c r="T158" s="18"/>
      <c r="U158" s="18"/>
      <c r="V158" s="14">
        <f t="shared" si="107"/>
        <v>0</v>
      </c>
    </row>
    <row r="159" s="2" customFormat="1" ht="15" hidden="1" customHeight="1" spans="1:22">
      <c r="A159" s="203"/>
      <c r="B159" s="14" t="s">
        <v>188</v>
      </c>
      <c r="C159" s="14">
        <v>131</v>
      </c>
      <c r="D159" s="13">
        <f t="shared" si="102"/>
        <v>78.6</v>
      </c>
      <c r="E159" s="18"/>
      <c r="F159" s="18"/>
      <c r="G159" s="14"/>
      <c r="H159" s="18"/>
      <c r="I159" s="18"/>
      <c r="J159" s="14">
        <f t="shared" si="105"/>
        <v>0</v>
      </c>
      <c r="K159" s="18"/>
      <c r="L159" s="14">
        <f t="shared" si="106"/>
        <v>0</v>
      </c>
      <c r="M159" s="18"/>
      <c r="N159" s="18"/>
      <c r="O159" s="14">
        <f t="shared" si="94"/>
        <v>0</v>
      </c>
      <c r="P159" s="243" t="e">
        <f t="shared" si="99"/>
        <v>#DIV/0!</v>
      </c>
      <c r="Q159" s="243" t="e">
        <f t="shared" si="100"/>
        <v>#DIV/0!</v>
      </c>
      <c r="R159" s="16" t="e">
        <f t="shared" si="95"/>
        <v>#DIV/0!</v>
      </c>
      <c r="S159" s="18"/>
      <c r="T159" s="18"/>
      <c r="U159" s="18"/>
      <c r="V159" s="14">
        <f t="shared" si="107"/>
        <v>0</v>
      </c>
    </row>
    <row r="160" s="2" customFormat="1" ht="14.25" hidden="1" spans="1:22">
      <c r="A160" s="203"/>
      <c r="B160" s="14" t="s">
        <v>189</v>
      </c>
      <c r="C160" s="14">
        <v>265</v>
      </c>
      <c r="D160" s="13">
        <f t="shared" si="102"/>
        <v>159</v>
      </c>
      <c r="E160" s="18"/>
      <c r="F160" s="18"/>
      <c r="G160" s="14"/>
      <c r="H160" s="18"/>
      <c r="I160" s="18"/>
      <c r="J160" s="14">
        <f t="shared" si="105"/>
        <v>0</v>
      </c>
      <c r="K160" s="18"/>
      <c r="L160" s="14">
        <f t="shared" si="106"/>
        <v>0</v>
      </c>
      <c r="M160" s="18"/>
      <c r="N160" s="18"/>
      <c r="O160" s="14">
        <f t="shared" si="94"/>
        <v>0</v>
      </c>
      <c r="P160" s="243" t="e">
        <f t="shared" si="99"/>
        <v>#DIV/0!</v>
      </c>
      <c r="Q160" s="243" t="e">
        <f t="shared" si="100"/>
        <v>#DIV/0!</v>
      </c>
      <c r="R160" s="16" t="e">
        <f t="shared" si="95"/>
        <v>#DIV/0!</v>
      </c>
      <c r="S160" s="18"/>
      <c r="T160" s="18"/>
      <c r="U160" s="18"/>
      <c r="V160" s="14">
        <f t="shared" si="107"/>
        <v>0</v>
      </c>
    </row>
    <row r="161" s="2" customFormat="1" ht="14.25" hidden="1" spans="1:22">
      <c r="A161" s="204"/>
      <c r="B161" s="14" t="s">
        <v>190</v>
      </c>
      <c r="C161" s="14">
        <v>103</v>
      </c>
      <c r="D161" s="13">
        <f t="shared" si="102"/>
        <v>61.8</v>
      </c>
      <c r="E161" s="18"/>
      <c r="F161" s="18"/>
      <c r="G161" s="14"/>
      <c r="H161" s="18"/>
      <c r="I161" s="18"/>
      <c r="J161" s="14">
        <f t="shared" si="105"/>
        <v>0</v>
      </c>
      <c r="K161" s="18"/>
      <c r="L161" s="14">
        <f t="shared" si="106"/>
        <v>0</v>
      </c>
      <c r="M161" s="18"/>
      <c r="N161" s="18"/>
      <c r="O161" s="14">
        <f t="shared" si="94"/>
        <v>0</v>
      </c>
      <c r="P161" s="243" t="e">
        <f t="shared" si="99"/>
        <v>#DIV/0!</v>
      </c>
      <c r="Q161" s="243" t="e">
        <f t="shared" si="100"/>
        <v>#DIV/0!</v>
      </c>
      <c r="R161" s="16" t="e">
        <f t="shared" si="95"/>
        <v>#DIV/0!</v>
      </c>
      <c r="S161" s="18"/>
      <c r="T161" s="18"/>
      <c r="U161" s="18"/>
      <c r="V161" s="14">
        <f t="shared" si="107"/>
        <v>0</v>
      </c>
    </row>
  </sheetData>
  <autoFilter ref="A5:W161">
    <filterColumn colId="1">
      <customFilters>
        <customFilter operator="equal" val="东安县"/>
      </customFilters>
    </filterColumn>
    <extLst/>
  </autoFilter>
  <mergeCells count="25">
    <mergeCell ref="A2:V2"/>
    <mergeCell ref="E4:F4"/>
    <mergeCell ref="H4:L4"/>
    <mergeCell ref="M4:O4"/>
    <mergeCell ref="P4:R4"/>
    <mergeCell ref="S4:V4"/>
    <mergeCell ref="A4:A5"/>
    <mergeCell ref="A8:A17"/>
    <mergeCell ref="A19:A28"/>
    <mergeCell ref="A30:A37"/>
    <mergeCell ref="A39:A51"/>
    <mergeCell ref="A53:A64"/>
    <mergeCell ref="A66:A77"/>
    <mergeCell ref="A79:A91"/>
    <mergeCell ref="A93:A96"/>
    <mergeCell ref="A98:A105"/>
    <mergeCell ref="A107:A117"/>
    <mergeCell ref="A119:A131"/>
    <mergeCell ref="A133:A145"/>
    <mergeCell ref="A147:A152"/>
    <mergeCell ref="A154:A161"/>
    <mergeCell ref="B4:B5"/>
    <mergeCell ref="C4:C5"/>
    <mergeCell ref="D4:D5"/>
    <mergeCell ref="G4:G5"/>
  </mergeCells>
  <pageMargins left="0" right="0" top="1" bottom="1" header="0.5" footer="0.5"/>
  <pageSetup paperSize="9" orientation="landscape" horizontalDpi="600"/>
  <headerFooter/>
  <ignoredErrors>
    <ignoredError sqref="C92 C29 C118 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540"/>
  <sheetViews>
    <sheetView workbookViewId="0">
      <selection activeCell="F1044" sqref="F1044"/>
    </sheetView>
  </sheetViews>
  <sheetFormatPr defaultColWidth="9" defaultRowHeight="13.5"/>
  <cols>
    <col min="1" max="1" width="11" style="46" customWidth="1"/>
    <col min="2" max="2" width="6.375" style="46" customWidth="1"/>
    <col min="3" max="3" width="5.875" style="46" customWidth="1"/>
    <col min="4" max="4" width="6.63333333333333" style="46" customWidth="1"/>
    <col min="5" max="5" width="15.75" style="46" customWidth="1"/>
    <col min="6" max="6" width="24.375" style="46" customWidth="1"/>
    <col min="7" max="7" width="5.93333333333333" style="46" customWidth="1"/>
    <col min="8" max="8" width="7.41666666666667" style="46" customWidth="1"/>
    <col min="9" max="9" width="9.875" style="47" customWidth="1"/>
    <col min="10" max="10" width="25" style="48" customWidth="1"/>
    <col min="11" max="16384" width="9" style="41"/>
  </cols>
  <sheetData>
    <row r="1" s="41" customFormat="1" spans="1:10">
      <c r="A1" s="46" t="s">
        <v>191</v>
      </c>
      <c r="B1" s="46"/>
      <c r="C1" s="46"/>
      <c r="D1" s="46"/>
      <c r="E1" s="46"/>
      <c r="F1" s="46"/>
      <c r="G1" s="46"/>
      <c r="H1" s="46"/>
      <c r="I1" s="47"/>
      <c r="J1" s="48"/>
    </row>
    <row r="2" s="41" customFormat="1" ht="23" customHeight="1" spans="1:10">
      <c r="A2" s="49" t="s">
        <v>192</v>
      </c>
      <c r="B2" s="49"/>
      <c r="C2" s="49"/>
      <c r="D2" s="49"/>
      <c r="E2" s="49"/>
      <c r="F2" s="49"/>
      <c r="G2" s="49"/>
      <c r="H2" s="49"/>
      <c r="I2" s="49"/>
      <c r="J2" s="64"/>
    </row>
    <row r="3" s="41" customFormat="1" ht="16" customHeight="1" spans="1:10">
      <c r="A3" s="50" t="s">
        <v>2</v>
      </c>
      <c r="B3" s="50"/>
      <c r="C3" s="50"/>
      <c r="D3" s="50"/>
      <c r="E3" s="50"/>
      <c r="F3" s="50" t="s">
        <v>193</v>
      </c>
      <c r="G3" s="51" t="s">
        <v>194</v>
      </c>
      <c r="H3" s="51"/>
      <c r="I3" s="47"/>
      <c r="J3" s="48"/>
    </row>
    <row r="4" s="42" customFormat="1" spans="1:11">
      <c r="A4" s="52" t="s">
        <v>4</v>
      </c>
      <c r="B4" s="52" t="s">
        <v>195</v>
      </c>
      <c r="C4" s="52" t="s">
        <v>195</v>
      </c>
      <c r="D4" s="52" t="s">
        <v>5</v>
      </c>
      <c r="E4" s="52" t="s">
        <v>196</v>
      </c>
      <c r="F4" s="52" t="s">
        <v>197</v>
      </c>
      <c r="G4" s="52" t="s">
        <v>198</v>
      </c>
      <c r="H4" s="53" t="s">
        <v>199</v>
      </c>
      <c r="I4" s="53" t="s">
        <v>200</v>
      </c>
      <c r="J4" s="65" t="s">
        <v>201</v>
      </c>
      <c r="K4" s="66" t="s">
        <v>202</v>
      </c>
    </row>
    <row r="5" s="42" customFormat="1" ht="61" customHeight="1" spans="1:11">
      <c r="A5" s="52"/>
      <c r="B5" s="52"/>
      <c r="C5" s="52"/>
      <c r="D5" s="52"/>
      <c r="E5" s="52"/>
      <c r="F5" s="52"/>
      <c r="G5" s="52"/>
      <c r="H5" s="53"/>
      <c r="I5" s="53"/>
      <c r="J5" s="65"/>
      <c r="K5" s="66"/>
    </row>
    <row r="6" s="43" customFormat="1" ht="11.25" hidden="1" spans="1:11">
      <c r="A6" s="54" t="s">
        <v>27</v>
      </c>
      <c r="B6" s="55">
        <v>1</v>
      </c>
      <c r="C6" s="56">
        <v>1</v>
      </c>
      <c r="D6" s="57" t="s">
        <v>37</v>
      </c>
      <c r="E6" s="58" t="s">
        <v>203</v>
      </c>
      <c r="F6" s="59" t="s">
        <v>204</v>
      </c>
      <c r="G6" s="59">
        <v>2</v>
      </c>
      <c r="H6" s="60"/>
      <c r="I6" s="67"/>
      <c r="J6" s="68"/>
      <c r="K6" s="69"/>
    </row>
    <row r="7" s="43" customFormat="1" ht="11.25" hidden="1" spans="1:11">
      <c r="A7" s="54" t="s">
        <v>27</v>
      </c>
      <c r="B7" s="55">
        <v>2</v>
      </c>
      <c r="C7" s="56">
        <v>2</v>
      </c>
      <c r="D7" s="57" t="s">
        <v>37</v>
      </c>
      <c r="E7" s="58" t="s">
        <v>205</v>
      </c>
      <c r="F7" s="59" t="s">
        <v>206</v>
      </c>
      <c r="G7" s="59">
        <v>2</v>
      </c>
      <c r="H7" s="60"/>
      <c r="I7" s="67"/>
      <c r="J7" s="68"/>
      <c r="K7" s="69"/>
    </row>
    <row r="8" s="43" customFormat="1" ht="11.25" hidden="1" spans="1:11">
      <c r="A8" s="54" t="s">
        <v>27</v>
      </c>
      <c r="B8" s="55">
        <v>3</v>
      </c>
      <c r="C8" s="56">
        <v>3</v>
      </c>
      <c r="D8" s="57" t="s">
        <v>37</v>
      </c>
      <c r="E8" s="58" t="s">
        <v>207</v>
      </c>
      <c r="F8" s="61" t="s">
        <v>208</v>
      </c>
      <c r="G8" s="59">
        <v>2</v>
      </c>
      <c r="H8" s="60"/>
      <c r="I8" s="67"/>
      <c r="J8" s="68"/>
      <c r="K8" s="69"/>
    </row>
    <row r="9" s="43" customFormat="1" ht="11.25" hidden="1" spans="1:11">
      <c r="A9" s="54" t="s">
        <v>27</v>
      </c>
      <c r="B9" s="55">
        <v>4</v>
      </c>
      <c r="C9" s="56">
        <v>4</v>
      </c>
      <c r="D9" s="57" t="s">
        <v>37</v>
      </c>
      <c r="E9" s="58" t="s">
        <v>209</v>
      </c>
      <c r="F9" s="61" t="s">
        <v>210</v>
      </c>
      <c r="G9" s="59">
        <v>2</v>
      </c>
      <c r="H9" s="60"/>
      <c r="I9" s="67"/>
      <c r="J9" s="68"/>
      <c r="K9" s="69"/>
    </row>
    <row r="10" s="43" customFormat="1" ht="11.25" hidden="1" spans="1:11">
      <c r="A10" s="54" t="s">
        <v>27</v>
      </c>
      <c r="B10" s="55">
        <v>5</v>
      </c>
      <c r="C10" s="56">
        <v>5</v>
      </c>
      <c r="D10" s="57" t="s">
        <v>37</v>
      </c>
      <c r="E10" s="58" t="s">
        <v>211</v>
      </c>
      <c r="F10" s="62" t="s">
        <v>212</v>
      </c>
      <c r="G10" s="59">
        <v>2</v>
      </c>
      <c r="H10" s="60"/>
      <c r="I10" s="67"/>
      <c r="J10" s="68"/>
      <c r="K10" s="69"/>
    </row>
    <row r="11" s="43" customFormat="1" ht="11.25" hidden="1" spans="1:11">
      <c r="A11" s="54" t="s">
        <v>27</v>
      </c>
      <c r="B11" s="55">
        <v>6</v>
      </c>
      <c r="C11" s="56">
        <v>6</v>
      </c>
      <c r="D11" s="57" t="s">
        <v>37</v>
      </c>
      <c r="E11" s="58" t="s">
        <v>213</v>
      </c>
      <c r="F11" s="62" t="s">
        <v>214</v>
      </c>
      <c r="G11" s="59">
        <v>2</v>
      </c>
      <c r="H11" s="60"/>
      <c r="I11" s="67"/>
      <c r="J11" s="68"/>
      <c r="K11" s="69"/>
    </row>
    <row r="12" s="43" customFormat="1" ht="11.25" hidden="1" spans="1:11">
      <c r="A12" s="54" t="s">
        <v>27</v>
      </c>
      <c r="B12" s="55">
        <v>7</v>
      </c>
      <c r="C12" s="56">
        <v>7</v>
      </c>
      <c r="D12" s="57" t="s">
        <v>37</v>
      </c>
      <c r="E12" s="58" t="s">
        <v>215</v>
      </c>
      <c r="F12" s="62" t="s">
        <v>216</v>
      </c>
      <c r="G12" s="59">
        <v>2</v>
      </c>
      <c r="H12" s="60"/>
      <c r="I12" s="67"/>
      <c r="J12" s="68"/>
      <c r="K12" s="69"/>
    </row>
    <row r="13" s="43" customFormat="1" ht="11.25" hidden="1" spans="1:11">
      <c r="A13" s="54" t="s">
        <v>27</v>
      </c>
      <c r="B13" s="55">
        <v>8</v>
      </c>
      <c r="C13" s="56">
        <v>8</v>
      </c>
      <c r="D13" s="57" t="s">
        <v>37</v>
      </c>
      <c r="E13" s="58" t="s">
        <v>217</v>
      </c>
      <c r="F13" s="62" t="s">
        <v>218</v>
      </c>
      <c r="G13" s="59">
        <v>2</v>
      </c>
      <c r="H13" s="60"/>
      <c r="I13" s="67"/>
      <c r="J13" s="68"/>
      <c r="K13" s="69"/>
    </row>
    <row r="14" s="43" customFormat="1" ht="11.25" hidden="1" spans="1:11">
      <c r="A14" s="54" t="s">
        <v>27</v>
      </c>
      <c r="B14" s="55">
        <v>9</v>
      </c>
      <c r="C14" s="56">
        <v>9</v>
      </c>
      <c r="D14" s="57" t="s">
        <v>37</v>
      </c>
      <c r="E14" s="58" t="s">
        <v>219</v>
      </c>
      <c r="F14" s="62" t="s">
        <v>220</v>
      </c>
      <c r="G14" s="59">
        <v>2</v>
      </c>
      <c r="H14" s="60"/>
      <c r="I14" s="67"/>
      <c r="J14" s="68"/>
      <c r="K14" s="69"/>
    </row>
    <row r="15" s="43" customFormat="1" ht="11.25" hidden="1" spans="1:11">
      <c r="A15" s="54" t="s">
        <v>27</v>
      </c>
      <c r="B15" s="55">
        <v>10</v>
      </c>
      <c r="C15" s="56">
        <v>10</v>
      </c>
      <c r="D15" s="57" t="s">
        <v>37</v>
      </c>
      <c r="E15" s="58" t="s">
        <v>221</v>
      </c>
      <c r="F15" s="62" t="s">
        <v>222</v>
      </c>
      <c r="G15" s="59">
        <v>2</v>
      </c>
      <c r="H15" s="60"/>
      <c r="I15" s="67"/>
      <c r="J15" s="68"/>
      <c r="K15" s="69"/>
    </row>
    <row r="16" s="43" customFormat="1" ht="11.25" hidden="1" spans="1:11">
      <c r="A16" s="54" t="s">
        <v>27</v>
      </c>
      <c r="B16" s="55">
        <v>11</v>
      </c>
      <c r="C16" s="56">
        <v>11</v>
      </c>
      <c r="D16" s="57" t="s">
        <v>37</v>
      </c>
      <c r="E16" s="58" t="s">
        <v>223</v>
      </c>
      <c r="F16" s="62" t="s">
        <v>224</v>
      </c>
      <c r="G16" s="59">
        <v>2</v>
      </c>
      <c r="H16" s="60"/>
      <c r="I16" s="67"/>
      <c r="J16" s="68"/>
      <c r="K16" s="69"/>
    </row>
    <row r="17" s="43" customFormat="1" ht="11.25" hidden="1" spans="1:11">
      <c r="A17" s="54" t="s">
        <v>27</v>
      </c>
      <c r="B17" s="55">
        <v>12</v>
      </c>
      <c r="C17" s="56">
        <v>12</v>
      </c>
      <c r="D17" s="57" t="s">
        <v>37</v>
      </c>
      <c r="E17" s="58" t="s">
        <v>225</v>
      </c>
      <c r="F17" s="62" t="s">
        <v>226</v>
      </c>
      <c r="G17" s="59">
        <v>2</v>
      </c>
      <c r="H17" s="60"/>
      <c r="I17" s="67"/>
      <c r="J17" s="68"/>
      <c r="K17" s="69"/>
    </row>
    <row r="18" s="43" customFormat="1" ht="11.25" hidden="1" spans="1:11">
      <c r="A18" s="54" t="s">
        <v>27</v>
      </c>
      <c r="B18" s="55">
        <v>13</v>
      </c>
      <c r="C18" s="56">
        <v>13</v>
      </c>
      <c r="D18" s="57" t="s">
        <v>37</v>
      </c>
      <c r="E18" s="58" t="s">
        <v>227</v>
      </c>
      <c r="F18" s="62" t="s">
        <v>228</v>
      </c>
      <c r="G18" s="59">
        <v>2</v>
      </c>
      <c r="H18" s="60"/>
      <c r="I18" s="67"/>
      <c r="J18" s="68"/>
      <c r="K18" s="69"/>
    </row>
    <row r="19" s="43" customFormat="1" ht="11.25" hidden="1" spans="1:11">
      <c r="A19" s="54" t="s">
        <v>27</v>
      </c>
      <c r="B19" s="55">
        <v>14</v>
      </c>
      <c r="C19" s="56">
        <v>14</v>
      </c>
      <c r="D19" s="57" t="s">
        <v>39</v>
      </c>
      <c r="E19" s="57" t="s">
        <v>229</v>
      </c>
      <c r="F19" s="58" t="s">
        <v>230</v>
      </c>
      <c r="G19" s="59">
        <v>2</v>
      </c>
      <c r="H19" s="63"/>
      <c r="I19" s="67"/>
      <c r="J19" s="68"/>
      <c r="K19" s="69"/>
    </row>
    <row r="20" s="43" customFormat="1" ht="11.25" hidden="1" spans="1:11">
      <c r="A20" s="54" t="s">
        <v>27</v>
      </c>
      <c r="B20" s="55">
        <v>15</v>
      </c>
      <c r="C20" s="56">
        <v>15</v>
      </c>
      <c r="D20" s="57" t="s">
        <v>39</v>
      </c>
      <c r="E20" s="57" t="s">
        <v>231</v>
      </c>
      <c r="F20" s="57" t="s">
        <v>232</v>
      </c>
      <c r="G20" s="59">
        <v>2</v>
      </c>
      <c r="H20" s="63"/>
      <c r="I20" s="67"/>
      <c r="J20" s="68"/>
      <c r="K20" s="69"/>
    </row>
    <row r="21" s="43" customFormat="1" ht="11.25" hidden="1" spans="1:11">
      <c r="A21" s="54" t="s">
        <v>27</v>
      </c>
      <c r="B21" s="55">
        <v>16</v>
      </c>
      <c r="C21" s="56">
        <v>16</v>
      </c>
      <c r="D21" s="57" t="s">
        <v>39</v>
      </c>
      <c r="E21" s="57" t="s">
        <v>233</v>
      </c>
      <c r="F21" s="59" t="s">
        <v>234</v>
      </c>
      <c r="G21" s="59">
        <v>2</v>
      </c>
      <c r="H21" s="63"/>
      <c r="I21" s="67"/>
      <c r="J21" s="68"/>
      <c r="K21" s="69"/>
    </row>
    <row r="22" s="43" customFormat="1" ht="11.25" hidden="1" spans="1:11">
      <c r="A22" s="54" t="s">
        <v>27</v>
      </c>
      <c r="B22" s="55">
        <v>17</v>
      </c>
      <c r="C22" s="56">
        <v>17</v>
      </c>
      <c r="D22" s="57" t="s">
        <v>39</v>
      </c>
      <c r="E22" s="57" t="s">
        <v>235</v>
      </c>
      <c r="F22" s="57" t="s">
        <v>236</v>
      </c>
      <c r="G22" s="59">
        <v>2</v>
      </c>
      <c r="H22" s="63"/>
      <c r="I22" s="67"/>
      <c r="J22" s="68"/>
      <c r="K22" s="69"/>
    </row>
    <row r="23" s="43" customFormat="1" ht="11.25" hidden="1" spans="1:11">
      <c r="A23" s="54" t="s">
        <v>27</v>
      </c>
      <c r="B23" s="55">
        <v>18</v>
      </c>
      <c r="C23" s="56">
        <v>18</v>
      </c>
      <c r="D23" s="57" t="s">
        <v>39</v>
      </c>
      <c r="E23" s="57" t="s">
        <v>237</v>
      </c>
      <c r="F23" s="57" t="s">
        <v>238</v>
      </c>
      <c r="G23" s="59">
        <v>2</v>
      </c>
      <c r="H23" s="63"/>
      <c r="I23" s="67"/>
      <c r="J23" s="68"/>
      <c r="K23" s="69"/>
    </row>
    <row r="24" s="43" customFormat="1" ht="11.25" hidden="1" spans="1:11">
      <c r="A24" s="54" t="s">
        <v>27</v>
      </c>
      <c r="B24" s="55">
        <v>19</v>
      </c>
      <c r="C24" s="56">
        <v>19</v>
      </c>
      <c r="D24" s="57" t="s">
        <v>39</v>
      </c>
      <c r="E24" s="57" t="s">
        <v>239</v>
      </c>
      <c r="F24" s="59" t="s">
        <v>240</v>
      </c>
      <c r="G24" s="59">
        <v>2</v>
      </c>
      <c r="H24" s="63"/>
      <c r="I24" s="67"/>
      <c r="J24" s="68"/>
      <c r="K24" s="69"/>
    </row>
    <row r="25" s="43" customFormat="1" ht="11.25" hidden="1" spans="1:11">
      <c r="A25" s="54" t="s">
        <v>27</v>
      </c>
      <c r="B25" s="55">
        <v>20</v>
      </c>
      <c r="C25" s="56">
        <v>20</v>
      </c>
      <c r="D25" s="57" t="s">
        <v>39</v>
      </c>
      <c r="E25" s="57" t="s">
        <v>241</v>
      </c>
      <c r="F25" s="57" t="s">
        <v>242</v>
      </c>
      <c r="G25" s="59">
        <v>2</v>
      </c>
      <c r="H25" s="63"/>
      <c r="I25" s="67"/>
      <c r="J25" s="68"/>
      <c r="K25" s="69"/>
    </row>
    <row r="26" s="43" customFormat="1" ht="11.25" hidden="1" spans="1:11">
      <c r="A26" s="54" t="s">
        <v>27</v>
      </c>
      <c r="B26" s="55">
        <v>21</v>
      </c>
      <c r="C26" s="56">
        <v>21</v>
      </c>
      <c r="D26" s="57" t="s">
        <v>39</v>
      </c>
      <c r="E26" s="57" t="s">
        <v>243</v>
      </c>
      <c r="F26" s="57" t="s">
        <v>244</v>
      </c>
      <c r="G26" s="59">
        <v>2</v>
      </c>
      <c r="H26" s="63"/>
      <c r="I26" s="67"/>
      <c r="J26" s="68"/>
      <c r="K26" s="69"/>
    </row>
    <row r="27" s="43" customFormat="1" ht="11.25" hidden="1" spans="1:11">
      <c r="A27" s="54" t="s">
        <v>27</v>
      </c>
      <c r="B27" s="55">
        <v>22</v>
      </c>
      <c r="C27" s="56">
        <v>22</v>
      </c>
      <c r="D27" s="57" t="s">
        <v>39</v>
      </c>
      <c r="E27" s="57" t="s">
        <v>245</v>
      </c>
      <c r="F27" s="57" t="s">
        <v>246</v>
      </c>
      <c r="G27" s="59">
        <v>2</v>
      </c>
      <c r="H27" s="63"/>
      <c r="I27" s="67"/>
      <c r="J27" s="68"/>
      <c r="K27" s="69"/>
    </row>
    <row r="28" s="43" customFormat="1" ht="11.25" hidden="1" spans="1:11">
      <c r="A28" s="54" t="s">
        <v>27</v>
      </c>
      <c r="B28" s="55">
        <v>23</v>
      </c>
      <c r="C28" s="56">
        <v>23</v>
      </c>
      <c r="D28" s="57" t="s">
        <v>39</v>
      </c>
      <c r="E28" s="57" t="s">
        <v>247</v>
      </c>
      <c r="F28" s="57" t="s">
        <v>248</v>
      </c>
      <c r="G28" s="59">
        <v>2</v>
      </c>
      <c r="H28" s="63"/>
      <c r="I28" s="67"/>
      <c r="J28" s="68"/>
      <c r="K28" s="69"/>
    </row>
    <row r="29" s="43" customFormat="1" ht="11.25" hidden="1" spans="1:11">
      <c r="A29" s="54" t="s">
        <v>27</v>
      </c>
      <c r="B29" s="55">
        <v>24</v>
      </c>
      <c r="C29" s="56">
        <v>24</v>
      </c>
      <c r="D29" s="57" t="s">
        <v>39</v>
      </c>
      <c r="E29" s="57" t="s">
        <v>249</v>
      </c>
      <c r="F29" s="59" t="s">
        <v>250</v>
      </c>
      <c r="G29" s="59">
        <v>2</v>
      </c>
      <c r="H29" s="63"/>
      <c r="I29" s="67"/>
      <c r="J29" s="68"/>
      <c r="K29" s="69"/>
    </row>
    <row r="30" s="43" customFormat="1" ht="11.25" hidden="1" spans="1:11">
      <c r="A30" s="54" t="s">
        <v>27</v>
      </c>
      <c r="B30" s="55">
        <v>25</v>
      </c>
      <c r="C30" s="56">
        <v>25</v>
      </c>
      <c r="D30" s="57" t="s">
        <v>39</v>
      </c>
      <c r="E30" s="57" t="s">
        <v>251</v>
      </c>
      <c r="F30" s="57" t="s">
        <v>252</v>
      </c>
      <c r="G30" s="59">
        <v>2</v>
      </c>
      <c r="H30" s="63"/>
      <c r="I30" s="67"/>
      <c r="J30" s="68"/>
      <c r="K30" s="69"/>
    </row>
    <row r="31" s="43" customFormat="1" ht="11.25" hidden="1" spans="1:11">
      <c r="A31" s="54" t="s">
        <v>27</v>
      </c>
      <c r="B31" s="55">
        <v>26</v>
      </c>
      <c r="C31" s="56">
        <v>26</v>
      </c>
      <c r="D31" s="57" t="s">
        <v>39</v>
      </c>
      <c r="E31" s="57" t="s">
        <v>253</v>
      </c>
      <c r="F31" s="57" t="s">
        <v>254</v>
      </c>
      <c r="G31" s="59">
        <v>2</v>
      </c>
      <c r="H31" s="63"/>
      <c r="I31" s="67"/>
      <c r="J31" s="68"/>
      <c r="K31" s="69"/>
    </row>
    <row r="32" s="43" customFormat="1" ht="11.25" hidden="1" spans="1:11">
      <c r="A32" s="54" t="s">
        <v>27</v>
      </c>
      <c r="B32" s="55">
        <v>27</v>
      </c>
      <c r="C32" s="56">
        <v>27</v>
      </c>
      <c r="D32" s="57" t="s">
        <v>39</v>
      </c>
      <c r="E32" s="57" t="s">
        <v>255</v>
      </c>
      <c r="F32" s="57" t="s">
        <v>256</v>
      </c>
      <c r="G32" s="59">
        <v>2</v>
      </c>
      <c r="H32" s="63"/>
      <c r="I32" s="67"/>
      <c r="J32" s="68"/>
      <c r="K32" s="69"/>
    </row>
    <row r="33" s="43" customFormat="1" ht="11.25" hidden="1" spans="1:11">
      <c r="A33" s="54" t="s">
        <v>27</v>
      </c>
      <c r="B33" s="55">
        <v>28</v>
      </c>
      <c r="C33" s="56">
        <v>28</v>
      </c>
      <c r="D33" s="57" t="s">
        <v>39</v>
      </c>
      <c r="E33" s="57" t="s">
        <v>257</v>
      </c>
      <c r="F33" s="59" t="s">
        <v>258</v>
      </c>
      <c r="G33" s="59">
        <v>2</v>
      </c>
      <c r="H33" s="63"/>
      <c r="I33" s="67"/>
      <c r="J33" s="68"/>
      <c r="K33" s="69"/>
    </row>
    <row r="34" s="43" customFormat="1" ht="11.25" hidden="1" spans="1:11">
      <c r="A34" s="54" t="s">
        <v>27</v>
      </c>
      <c r="B34" s="55">
        <v>29</v>
      </c>
      <c r="C34" s="56">
        <v>29</v>
      </c>
      <c r="D34" s="57" t="s">
        <v>39</v>
      </c>
      <c r="E34" s="57" t="s">
        <v>259</v>
      </c>
      <c r="F34" s="57" t="s">
        <v>260</v>
      </c>
      <c r="G34" s="59">
        <v>2</v>
      </c>
      <c r="H34" s="63"/>
      <c r="I34" s="67"/>
      <c r="J34" s="68"/>
      <c r="K34" s="69"/>
    </row>
    <row r="35" s="43" customFormat="1" ht="11.25" hidden="1" spans="1:11">
      <c r="A35" s="54" t="s">
        <v>27</v>
      </c>
      <c r="B35" s="55">
        <v>30</v>
      </c>
      <c r="C35" s="56">
        <v>30</v>
      </c>
      <c r="D35" s="57" t="s">
        <v>39</v>
      </c>
      <c r="E35" s="57" t="s">
        <v>261</v>
      </c>
      <c r="F35" s="57" t="s">
        <v>262</v>
      </c>
      <c r="G35" s="59">
        <v>2</v>
      </c>
      <c r="H35" s="63"/>
      <c r="I35" s="67"/>
      <c r="J35" s="68"/>
      <c r="K35" s="69"/>
    </row>
    <row r="36" s="43" customFormat="1" ht="11.25" hidden="1" spans="1:11">
      <c r="A36" s="54" t="s">
        <v>27</v>
      </c>
      <c r="B36" s="55">
        <v>31</v>
      </c>
      <c r="C36" s="56">
        <v>31</v>
      </c>
      <c r="D36" s="57" t="s">
        <v>39</v>
      </c>
      <c r="E36" s="57" t="s">
        <v>263</v>
      </c>
      <c r="F36" s="57" t="s">
        <v>264</v>
      </c>
      <c r="G36" s="59">
        <v>2</v>
      </c>
      <c r="H36" s="63"/>
      <c r="I36" s="67"/>
      <c r="J36" s="68"/>
      <c r="K36" s="69"/>
    </row>
    <row r="37" s="43" customFormat="1" ht="11.25" hidden="1" spans="1:11">
      <c r="A37" s="54" t="s">
        <v>27</v>
      </c>
      <c r="B37" s="55">
        <v>32</v>
      </c>
      <c r="C37" s="56">
        <v>32</v>
      </c>
      <c r="D37" s="57" t="s">
        <v>39</v>
      </c>
      <c r="E37" s="57" t="s">
        <v>265</v>
      </c>
      <c r="F37" s="57" t="s">
        <v>266</v>
      </c>
      <c r="G37" s="59">
        <v>2</v>
      </c>
      <c r="H37" s="63"/>
      <c r="I37" s="67"/>
      <c r="J37" s="68"/>
      <c r="K37" s="69"/>
    </row>
    <row r="38" s="43" customFormat="1" ht="11.25" hidden="1" spans="1:11">
      <c r="A38" s="54" t="s">
        <v>27</v>
      </c>
      <c r="B38" s="55">
        <v>33</v>
      </c>
      <c r="C38" s="56">
        <v>33</v>
      </c>
      <c r="D38" s="57" t="s">
        <v>39</v>
      </c>
      <c r="E38" s="57" t="s">
        <v>267</v>
      </c>
      <c r="F38" s="59" t="s">
        <v>268</v>
      </c>
      <c r="G38" s="59">
        <v>2</v>
      </c>
      <c r="H38" s="63"/>
      <c r="I38" s="67"/>
      <c r="J38" s="68"/>
      <c r="K38" s="69"/>
    </row>
    <row r="39" s="43" customFormat="1" ht="11.25" hidden="1" spans="1:11">
      <c r="A39" s="54" t="s">
        <v>27</v>
      </c>
      <c r="B39" s="55">
        <v>34</v>
      </c>
      <c r="C39" s="56">
        <v>34</v>
      </c>
      <c r="D39" s="57" t="s">
        <v>39</v>
      </c>
      <c r="E39" s="57" t="s">
        <v>269</v>
      </c>
      <c r="F39" s="57" t="s">
        <v>270</v>
      </c>
      <c r="G39" s="59">
        <v>2</v>
      </c>
      <c r="H39" s="63"/>
      <c r="I39" s="67"/>
      <c r="J39" s="68"/>
      <c r="K39" s="69"/>
    </row>
    <row r="40" s="43" customFormat="1" ht="11.25" hidden="1" spans="1:11">
      <c r="A40" s="54" t="s">
        <v>27</v>
      </c>
      <c r="B40" s="55">
        <v>35</v>
      </c>
      <c r="C40" s="56">
        <v>35</v>
      </c>
      <c r="D40" s="57" t="s">
        <v>39</v>
      </c>
      <c r="E40" s="57" t="s">
        <v>271</v>
      </c>
      <c r="F40" s="57" t="s">
        <v>272</v>
      </c>
      <c r="G40" s="59">
        <v>2</v>
      </c>
      <c r="H40" s="63"/>
      <c r="I40" s="67"/>
      <c r="J40" s="68"/>
      <c r="K40" s="69"/>
    </row>
    <row r="41" s="43" customFormat="1" ht="11.25" hidden="1" spans="1:11">
      <c r="A41" s="54" t="s">
        <v>27</v>
      </c>
      <c r="B41" s="55">
        <v>36</v>
      </c>
      <c r="C41" s="56">
        <v>36</v>
      </c>
      <c r="D41" s="57" t="s">
        <v>39</v>
      </c>
      <c r="E41" s="57" t="s">
        <v>273</v>
      </c>
      <c r="F41" s="59" t="s">
        <v>274</v>
      </c>
      <c r="G41" s="59">
        <v>2</v>
      </c>
      <c r="H41" s="63"/>
      <c r="I41" s="67"/>
      <c r="J41" s="68"/>
      <c r="K41" s="69"/>
    </row>
    <row r="42" s="43" customFormat="1" ht="11.25" hidden="1" spans="1:11">
      <c r="A42" s="54" t="s">
        <v>27</v>
      </c>
      <c r="B42" s="55">
        <v>37</v>
      </c>
      <c r="C42" s="56">
        <v>37</v>
      </c>
      <c r="D42" s="57" t="s">
        <v>39</v>
      </c>
      <c r="E42" s="57" t="s">
        <v>275</v>
      </c>
      <c r="F42" s="57" t="s">
        <v>276</v>
      </c>
      <c r="G42" s="59">
        <v>2</v>
      </c>
      <c r="H42" s="63"/>
      <c r="I42" s="67"/>
      <c r="J42" s="68"/>
      <c r="K42" s="69"/>
    </row>
    <row r="43" s="43" customFormat="1" ht="11.25" hidden="1" spans="1:11">
      <c r="A43" s="54" t="s">
        <v>27</v>
      </c>
      <c r="B43" s="55">
        <v>38</v>
      </c>
      <c r="C43" s="56">
        <v>38</v>
      </c>
      <c r="D43" s="57" t="s">
        <v>39</v>
      </c>
      <c r="E43" s="57" t="s">
        <v>277</v>
      </c>
      <c r="F43" s="57" t="s">
        <v>278</v>
      </c>
      <c r="G43" s="59">
        <v>2</v>
      </c>
      <c r="H43" s="63"/>
      <c r="I43" s="67"/>
      <c r="J43" s="68"/>
      <c r="K43" s="69"/>
    </row>
    <row r="44" s="43" customFormat="1" ht="11.25" hidden="1" spans="1:11">
      <c r="A44" s="54" t="s">
        <v>27</v>
      </c>
      <c r="B44" s="55">
        <v>39</v>
      </c>
      <c r="C44" s="56">
        <v>39</v>
      </c>
      <c r="D44" s="57" t="s">
        <v>39</v>
      </c>
      <c r="E44" s="57" t="s">
        <v>279</v>
      </c>
      <c r="F44" s="57" t="s">
        <v>280</v>
      </c>
      <c r="G44" s="59">
        <v>2</v>
      </c>
      <c r="H44" s="63"/>
      <c r="I44" s="67"/>
      <c r="J44" s="68"/>
      <c r="K44" s="69"/>
    </row>
    <row r="45" s="43" customFormat="1" ht="11.25" hidden="1" spans="1:11">
      <c r="A45" s="54" t="s">
        <v>27</v>
      </c>
      <c r="B45" s="55">
        <v>40</v>
      </c>
      <c r="C45" s="56">
        <v>40</v>
      </c>
      <c r="D45" s="58" t="s">
        <v>39</v>
      </c>
      <c r="E45" s="57" t="s">
        <v>281</v>
      </c>
      <c r="F45" s="57" t="s">
        <v>282</v>
      </c>
      <c r="G45" s="59">
        <v>2</v>
      </c>
      <c r="H45" s="63"/>
      <c r="I45" s="67"/>
      <c r="J45" s="68"/>
      <c r="K45" s="69"/>
    </row>
    <row r="46" s="43" customFormat="1" ht="11.25" hidden="1" spans="1:11">
      <c r="A46" s="54" t="s">
        <v>27</v>
      </c>
      <c r="B46" s="55">
        <v>41</v>
      </c>
      <c r="C46" s="56">
        <v>41</v>
      </c>
      <c r="D46" s="57" t="s">
        <v>283</v>
      </c>
      <c r="E46" s="57" t="s">
        <v>284</v>
      </c>
      <c r="F46" s="59" t="s">
        <v>285</v>
      </c>
      <c r="G46" s="59">
        <v>2</v>
      </c>
      <c r="H46" s="60"/>
      <c r="I46" s="70"/>
      <c r="J46" s="71"/>
      <c r="K46" s="69"/>
    </row>
    <row r="47" s="43" customFormat="1" ht="11.25" hidden="1" spans="1:11">
      <c r="A47" s="54" t="s">
        <v>27</v>
      </c>
      <c r="B47" s="55">
        <v>42</v>
      </c>
      <c r="C47" s="56">
        <v>42</v>
      </c>
      <c r="D47" s="57" t="s">
        <v>283</v>
      </c>
      <c r="E47" s="57" t="s">
        <v>286</v>
      </c>
      <c r="F47" s="59" t="s">
        <v>287</v>
      </c>
      <c r="G47" s="59">
        <v>2</v>
      </c>
      <c r="H47" s="60"/>
      <c r="I47" s="70"/>
      <c r="J47" s="71"/>
      <c r="K47" s="69"/>
    </row>
    <row r="48" s="43" customFormat="1" ht="11.25" hidden="1" spans="1:11">
      <c r="A48" s="54" t="s">
        <v>27</v>
      </c>
      <c r="B48" s="55">
        <v>43</v>
      </c>
      <c r="C48" s="56">
        <v>43</v>
      </c>
      <c r="D48" s="57" t="s">
        <v>283</v>
      </c>
      <c r="E48" s="57" t="s">
        <v>288</v>
      </c>
      <c r="F48" s="57" t="s">
        <v>289</v>
      </c>
      <c r="G48" s="59">
        <v>2</v>
      </c>
      <c r="H48" s="60"/>
      <c r="I48" s="70"/>
      <c r="J48" s="71"/>
      <c r="K48" s="69"/>
    </row>
    <row r="49" s="43" customFormat="1" ht="11.25" hidden="1" spans="1:11">
      <c r="A49" s="54" t="s">
        <v>27</v>
      </c>
      <c r="B49" s="55">
        <v>44</v>
      </c>
      <c r="C49" s="56">
        <v>44</v>
      </c>
      <c r="D49" s="57" t="s">
        <v>283</v>
      </c>
      <c r="E49" s="57" t="s">
        <v>290</v>
      </c>
      <c r="F49" s="59" t="s">
        <v>291</v>
      </c>
      <c r="G49" s="59">
        <v>2</v>
      </c>
      <c r="H49" s="60"/>
      <c r="I49" s="70"/>
      <c r="J49" s="71"/>
      <c r="K49" s="69"/>
    </row>
    <row r="50" s="43" customFormat="1" ht="11.25" hidden="1" spans="1:11">
      <c r="A50" s="54" t="s">
        <v>27</v>
      </c>
      <c r="B50" s="55">
        <v>45</v>
      </c>
      <c r="C50" s="56">
        <v>45</v>
      </c>
      <c r="D50" s="57" t="s">
        <v>283</v>
      </c>
      <c r="E50" s="57" t="s">
        <v>292</v>
      </c>
      <c r="F50" s="59" t="s">
        <v>293</v>
      </c>
      <c r="G50" s="59">
        <v>2</v>
      </c>
      <c r="H50" s="60"/>
      <c r="I50" s="70"/>
      <c r="J50" s="71"/>
      <c r="K50" s="69"/>
    </row>
    <row r="51" s="43" customFormat="1" ht="11.25" hidden="1" spans="1:11">
      <c r="A51" s="54" t="s">
        <v>27</v>
      </c>
      <c r="B51" s="55">
        <v>46</v>
      </c>
      <c r="C51" s="56">
        <v>46</v>
      </c>
      <c r="D51" s="57" t="s">
        <v>283</v>
      </c>
      <c r="E51" s="57" t="s">
        <v>294</v>
      </c>
      <c r="F51" s="59" t="s">
        <v>295</v>
      </c>
      <c r="G51" s="59">
        <v>2</v>
      </c>
      <c r="H51" s="60"/>
      <c r="I51" s="70"/>
      <c r="J51" s="71"/>
      <c r="K51" s="69"/>
    </row>
    <row r="52" s="43" customFormat="1" ht="11.25" hidden="1" spans="1:11">
      <c r="A52" s="54" t="s">
        <v>27</v>
      </c>
      <c r="B52" s="55">
        <v>47</v>
      </c>
      <c r="C52" s="56">
        <v>47</v>
      </c>
      <c r="D52" s="57" t="s">
        <v>283</v>
      </c>
      <c r="E52" s="57" t="s">
        <v>296</v>
      </c>
      <c r="F52" s="59" t="s">
        <v>297</v>
      </c>
      <c r="G52" s="59">
        <v>2</v>
      </c>
      <c r="H52" s="60"/>
      <c r="I52" s="70"/>
      <c r="J52" s="71"/>
      <c r="K52" s="69"/>
    </row>
    <row r="53" s="43" customFormat="1" ht="11.25" hidden="1" spans="1:11">
      <c r="A53" s="54" t="s">
        <v>27</v>
      </c>
      <c r="B53" s="55">
        <v>48</v>
      </c>
      <c r="C53" s="56">
        <v>48</v>
      </c>
      <c r="D53" s="57" t="s">
        <v>283</v>
      </c>
      <c r="E53" s="57" t="s">
        <v>298</v>
      </c>
      <c r="F53" s="59" t="s">
        <v>299</v>
      </c>
      <c r="G53" s="59">
        <v>2</v>
      </c>
      <c r="H53" s="60"/>
      <c r="I53" s="70"/>
      <c r="J53" s="71"/>
      <c r="K53" s="69"/>
    </row>
    <row r="54" s="43" customFormat="1" ht="11.25" hidden="1" spans="1:11">
      <c r="A54" s="54" t="s">
        <v>27</v>
      </c>
      <c r="B54" s="55">
        <v>49</v>
      </c>
      <c r="C54" s="56">
        <v>49</v>
      </c>
      <c r="D54" s="57" t="s">
        <v>283</v>
      </c>
      <c r="E54" s="57" t="s">
        <v>300</v>
      </c>
      <c r="F54" s="57" t="s">
        <v>301</v>
      </c>
      <c r="G54" s="59">
        <v>2</v>
      </c>
      <c r="H54" s="60"/>
      <c r="I54" s="70"/>
      <c r="J54" s="71"/>
      <c r="K54" s="69"/>
    </row>
    <row r="55" s="43" customFormat="1" ht="11.25" hidden="1" spans="1:11">
      <c r="A55" s="54" t="s">
        <v>27</v>
      </c>
      <c r="B55" s="55">
        <v>50</v>
      </c>
      <c r="C55" s="56">
        <v>50</v>
      </c>
      <c r="D55" s="57" t="s">
        <v>283</v>
      </c>
      <c r="E55" s="57" t="s">
        <v>302</v>
      </c>
      <c r="F55" s="57" t="s">
        <v>303</v>
      </c>
      <c r="G55" s="59">
        <v>2</v>
      </c>
      <c r="H55" s="60"/>
      <c r="I55" s="70"/>
      <c r="J55" s="71"/>
      <c r="K55" s="69"/>
    </row>
    <row r="56" s="43" customFormat="1" ht="11.25" hidden="1" spans="1:11">
      <c r="A56" s="54" t="s">
        <v>27</v>
      </c>
      <c r="B56" s="55">
        <v>51</v>
      </c>
      <c r="C56" s="56">
        <v>51</v>
      </c>
      <c r="D56" s="57" t="s">
        <v>283</v>
      </c>
      <c r="E56" s="57" t="s">
        <v>304</v>
      </c>
      <c r="F56" s="57" t="s">
        <v>305</v>
      </c>
      <c r="G56" s="59">
        <v>2</v>
      </c>
      <c r="H56" s="60"/>
      <c r="I56" s="70"/>
      <c r="J56" s="71"/>
      <c r="K56" s="69"/>
    </row>
    <row r="57" s="43" customFormat="1" ht="11.25" hidden="1" spans="1:11">
      <c r="A57" s="54" t="s">
        <v>27</v>
      </c>
      <c r="B57" s="55">
        <v>52</v>
      </c>
      <c r="C57" s="56">
        <v>52</v>
      </c>
      <c r="D57" s="57" t="s">
        <v>283</v>
      </c>
      <c r="E57" s="57" t="s">
        <v>306</v>
      </c>
      <c r="F57" s="57" t="s">
        <v>307</v>
      </c>
      <c r="G57" s="59">
        <v>2</v>
      </c>
      <c r="H57" s="60"/>
      <c r="I57" s="70"/>
      <c r="J57" s="71"/>
      <c r="K57" s="69"/>
    </row>
    <row r="58" s="43" customFormat="1" ht="11.25" hidden="1" spans="1:11">
      <c r="A58" s="54" t="s">
        <v>27</v>
      </c>
      <c r="B58" s="55">
        <v>53</v>
      </c>
      <c r="C58" s="56">
        <v>53</v>
      </c>
      <c r="D58" s="57" t="s">
        <v>283</v>
      </c>
      <c r="E58" s="57" t="s">
        <v>308</v>
      </c>
      <c r="F58" s="57" t="s">
        <v>309</v>
      </c>
      <c r="G58" s="59">
        <v>2</v>
      </c>
      <c r="H58" s="60"/>
      <c r="I58" s="70"/>
      <c r="J58" s="71"/>
      <c r="K58" s="69"/>
    </row>
    <row r="59" s="43" customFormat="1" ht="11.25" hidden="1" spans="1:11">
      <c r="A59" s="54" t="s">
        <v>27</v>
      </c>
      <c r="B59" s="55">
        <v>54</v>
      </c>
      <c r="C59" s="56">
        <v>54</v>
      </c>
      <c r="D59" s="57" t="s">
        <v>283</v>
      </c>
      <c r="E59" s="57" t="s">
        <v>310</v>
      </c>
      <c r="F59" s="57" t="s">
        <v>311</v>
      </c>
      <c r="G59" s="59">
        <v>2</v>
      </c>
      <c r="H59" s="60"/>
      <c r="I59" s="70"/>
      <c r="J59" s="71"/>
      <c r="K59" s="69"/>
    </row>
    <row r="60" s="43" customFormat="1" ht="11.25" hidden="1" spans="1:11">
      <c r="A60" s="54" t="s">
        <v>27</v>
      </c>
      <c r="B60" s="55">
        <v>55</v>
      </c>
      <c r="C60" s="56">
        <v>55</v>
      </c>
      <c r="D60" s="57" t="s">
        <v>283</v>
      </c>
      <c r="E60" s="57" t="s">
        <v>312</v>
      </c>
      <c r="F60" s="57" t="s">
        <v>313</v>
      </c>
      <c r="G60" s="59">
        <v>2</v>
      </c>
      <c r="H60" s="60"/>
      <c r="I60" s="70"/>
      <c r="J60" s="71"/>
      <c r="K60" s="69"/>
    </row>
    <row r="61" s="43" customFormat="1" ht="11.25" hidden="1" spans="1:11">
      <c r="A61" s="54" t="s">
        <v>27</v>
      </c>
      <c r="B61" s="55">
        <v>56</v>
      </c>
      <c r="C61" s="56">
        <v>56</v>
      </c>
      <c r="D61" s="57" t="s">
        <v>283</v>
      </c>
      <c r="E61" s="57" t="s">
        <v>314</v>
      </c>
      <c r="F61" s="57" t="s">
        <v>315</v>
      </c>
      <c r="G61" s="59">
        <v>2</v>
      </c>
      <c r="H61" s="60"/>
      <c r="I61" s="70"/>
      <c r="J61" s="71"/>
      <c r="K61" s="69"/>
    </row>
    <row r="62" s="43" customFormat="1" ht="11.25" hidden="1" spans="1:11">
      <c r="A62" s="54" t="s">
        <v>27</v>
      </c>
      <c r="B62" s="55">
        <v>57</v>
      </c>
      <c r="C62" s="56">
        <v>57</v>
      </c>
      <c r="D62" s="57" t="s">
        <v>283</v>
      </c>
      <c r="E62" s="57" t="s">
        <v>316</v>
      </c>
      <c r="F62" s="57" t="s">
        <v>317</v>
      </c>
      <c r="G62" s="59">
        <v>2</v>
      </c>
      <c r="H62" s="60"/>
      <c r="I62" s="70"/>
      <c r="J62" s="71"/>
      <c r="K62" s="69"/>
    </row>
    <row r="63" s="43" customFormat="1" ht="11.25" hidden="1" spans="1:11">
      <c r="A63" s="54" t="s">
        <v>27</v>
      </c>
      <c r="B63" s="55">
        <v>58</v>
      </c>
      <c r="C63" s="56">
        <v>58</v>
      </c>
      <c r="D63" s="57" t="s">
        <v>283</v>
      </c>
      <c r="E63" s="57" t="s">
        <v>318</v>
      </c>
      <c r="F63" s="57" t="s">
        <v>319</v>
      </c>
      <c r="G63" s="59">
        <v>2</v>
      </c>
      <c r="H63" s="60"/>
      <c r="I63" s="70"/>
      <c r="J63" s="71"/>
      <c r="K63" s="69"/>
    </row>
    <row r="64" s="43" customFormat="1" ht="11.25" hidden="1" spans="1:11">
      <c r="A64" s="54" t="s">
        <v>27</v>
      </c>
      <c r="B64" s="55">
        <v>59</v>
      </c>
      <c r="C64" s="56">
        <v>59</v>
      </c>
      <c r="D64" s="57" t="s">
        <v>283</v>
      </c>
      <c r="E64" s="57" t="s">
        <v>320</v>
      </c>
      <c r="F64" s="57" t="s">
        <v>321</v>
      </c>
      <c r="G64" s="59">
        <v>2</v>
      </c>
      <c r="H64" s="60"/>
      <c r="I64" s="70"/>
      <c r="J64" s="71"/>
      <c r="K64" s="69"/>
    </row>
    <row r="65" s="43" customFormat="1" ht="11.25" hidden="1" spans="1:11">
      <c r="A65" s="54" t="s">
        <v>27</v>
      </c>
      <c r="B65" s="55">
        <v>60</v>
      </c>
      <c r="C65" s="56">
        <v>60</v>
      </c>
      <c r="D65" s="57" t="s">
        <v>283</v>
      </c>
      <c r="E65" s="57" t="s">
        <v>322</v>
      </c>
      <c r="F65" s="57" t="s">
        <v>323</v>
      </c>
      <c r="G65" s="59">
        <v>2</v>
      </c>
      <c r="H65" s="60"/>
      <c r="I65" s="70"/>
      <c r="J65" s="71"/>
      <c r="K65" s="69"/>
    </row>
    <row r="66" s="43" customFormat="1" ht="11.25" hidden="1" spans="1:11">
      <c r="A66" s="54" t="s">
        <v>27</v>
      </c>
      <c r="B66" s="55">
        <v>61</v>
      </c>
      <c r="C66" s="56">
        <v>61</v>
      </c>
      <c r="D66" s="57" t="s">
        <v>283</v>
      </c>
      <c r="E66" s="57" t="s">
        <v>324</v>
      </c>
      <c r="F66" s="57" t="s">
        <v>325</v>
      </c>
      <c r="G66" s="59">
        <v>2</v>
      </c>
      <c r="H66" s="60"/>
      <c r="I66" s="70"/>
      <c r="J66" s="71"/>
      <c r="K66" s="69"/>
    </row>
    <row r="67" s="43" customFormat="1" ht="11.25" hidden="1" spans="1:11">
      <c r="A67" s="54" t="s">
        <v>27</v>
      </c>
      <c r="B67" s="55">
        <v>62</v>
      </c>
      <c r="C67" s="56">
        <v>62</v>
      </c>
      <c r="D67" s="57" t="s">
        <v>283</v>
      </c>
      <c r="E67" s="57" t="s">
        <v>326</v>
      </c>
      <c r="F67" s="57" t="s">
        <v>327</v>
      </c>
      <c r="G67" s="59">
        <v>2</v>
      </c>
      <c r="H67" s="60"/>
      <c r="I67" s="70"/>
      <c r="J67" s="71"/>
      <c r="K67" s="69"/>
    </row>
    <row r="68" s="43" customFormat="1" ht="11.25" hidden="1" spans="1:11">
      <c r="A68" s="54" t="s">
        <v>27</v>
      </c>
      <c r="B68" s="55">
        <v>63</v>
      </c>
      <c r="C68" s="56">
        <v>63</v>
      </c>
      <c r="D68" s="57" t="s">
        <v>283</v>
      </c>
      <c r="E68" s="57" t="s">
        <v>328</v>
      </c>
      <c r="F68" s="57" t="s">
        <v>329</v>
      </c>
      <c r="G68" s="59">
        <v>2</v>
      </c>
      <c r="H68" s="60"/>
      <c r="I68" s="70"/>
      <c r="J68" s="71"/>
      <c r="K68" s="69"/>
    </row>
    <row r="69" s="43" customFormat="1" ht="11.25" hidden="1" spans="1:11">
      <c r="A69" s="54" t="s">
        <v>27</v>
      </c>
      <c r="B69" s="55">
        <v>64</v>
      </c>
      <c r="C69" s="56">
        <v>64</v>
      </c>
      <c r="D69" s="57" t="s">
        <v>283</v>
      </c>
      <c r="E69" s="57" t="s">
        <v>330</v>
      </c>
      <c r="F69" s="57" t="s">
        <v>331</v>
      </c>
      <c r="G69" s="59">
        <v>2</v>
      </c>
      <c r="H69" s="60"/>
      <c r="I69" s="70"/>
      <c r="J69" s="71"/>
      <c r="K69" s="69"/>
    </row>
    <row r="70" s="43" customFormat="1" ht="11.25" hidden="1" spans="1:11">
      <c r="A70" s="54" t="s">
        <v>27</v>
      </c>
      <c r="B70" s="55">
        <v>65</v>
      </c>
      <c r="C70" s="56">
        <v>65</v>
      </c>
      <c r="D70" s="57" t="s">
        <v>283</v>
      </c>
      <c r="E70" s="57" t="s">
        <v>332</v>
      </c>
      <c r="F70" s="57" t="s">
        <v>333</v>
      </c>
      <c r="G70" s="59">
        <v>2</v>
      </c>
      <c r="H70" s="60"/>
      <c r="I70" s="70"/>
      <c r="J70" s="71"/>
      <c r="K70" s="69"/>
    </row>
    <row r="71" s="43" customFormat="1" ht="11.25" hidden="1" spans="1:11">
      <c r="A71" s="54" t="s">
        <v>27</v>
      </c>
      <c r="B71" s="55">
        <v>66</v>
      </c>
      <c r="C71" s="56">
        <v>66</v>
      </c>
      <c r="D71" s="57" t="s">
        <v>35</v>
      </c>
      <c r="E71" s="57" t="s">
        <v>334</v>
      </c>
      <c r="F71" s="72" t="s">
        <v>335</v>
      </c>
      <c r="G71" s="59">
        <v>2</v>
      </c>
      <c r="H71" s="60"/>
      <c r="I71" s="67"/>
      <c r="J71" s="68"/>
      <c r="K71" s="69"/>
    </row>
    <row r="72" s="43" customFormat="1" ht="11.25" hidden="1" spans="1:11">
      <c r="A72" s="54" t="s">
        <v>27</v>
      </c>
      <c r="B72" s="55">
        <v>67</v>
      </c>
      <c r="C72" s="56">
        <v>67</v>
      </c>
      <c r="D72" s="57" t="s">
        <v>35</v>
      </c>
      <c r="E72" s="57" t="s">
        <v>336</v>
      </c>
      <c r="F72" s="72" t="s">
        <v>337</v>
      </c>
      <c r="G72" s="59">
        <v>2</v>
      </c>
      <c r="H72" s="60"/>
      <c r="I72" s="67"/>
      <c r="J72" s="68"/>
      <c r="K72" s="69"/>
    </row>
    <row r="73" s="43" customFormat="1" ht="11.25" hidden="1" spans="1:11">
      <c r="A73" s="54" t="s">
        <v>27</v>
      </c>
      <c r="B73" s="55">
        <v>68</v>
      </c>
      <c r="C73" s="56">
        <v>68</v>
      </c>
      <c r="D73" s="57" t="s">
        <v>35</v>
      </c>
      <c r="E73" s="57" t="s">
        <v>338</v>
      </c>
      <c r="F73" s="72" t="s">
        <v>339</v>
      </c>
      <c r="G73" s="59">
        <v>2</v>
      </c>
      <c r="H73" s="60"/>
      <c r="I73" s="67"/>
      <c r="J73" s="68"/>
      <c r="K73" s="69"/>
    </row>
    <row r="74" s="43" customFormat="1" ht="11.25" hidden="1" spans="1:11">
      <c r="A74" s="54" t="s">
        <v>27</v>
      </c>
      <c r="B74" s="55">
        <v>69</v>
      </c>
      <c r="C74" s="56">
        <v>69</v>
      </c>
      <c r="D74" s="57" t="s">
        <v>35</v>
      </c>
      <c r="E74" s="57" t="s">
        <v>340</v>
      </c>
      <c r="F74" s="58" t="s">
        <v>341</v>
      </c>
      <c r="G74" s="59">
        <v>2</v>
      </c>
      <c r="H74" s="60"/>
      <c r="I74" s="67"/>
      <c r="J74" s="68"/>
      <c r="K74" s="69"/>
    </row>
    <row r="75" s="43" customFormat="1" ht="11.25" hidden="1" spans="1:11">
      <c r="A75" s="54" t="s">
        <v>27</v>
      </c>
      <c r="B75" s="55">
        <v>70</v>
      </c>
      <c r="C75" s="56">
        <v>70</v>
      </c>
      <c r="D75" s="57" t="s">
        <v>35</v>
      </c>
      <c r="E75" s="57" t="s">
        <v>342</v>
      </c>
      <c r="F75" s="72" t="s">
        <v>343</v>
      </c>
      <c r="G75" s="59">
        <v>2</v>
      </c>
      <c r="H75" s="60"/>
      <c r="I75" s="67"/>
      <c r="J75" s="68"/>
      <c r="K75" s="69"/>
    </row>
    <row r="76" s="43" customFormat="1" ht="11.25" hidden="1" spans="1:11">
      <c r="A76" s="54" t="s">
        <v>27</v>
      </c>
      <c r="B76" s="55">
        <v>71</v>
      </c>
      <c r="C76" s="56">
        <v>71</v>
      </c>
      <c r="D76" s="58" t="s">
        <v>34</v>
      </c>
      <c r="E76" s="57" t="s">
        <v>344</v>
      </c>
      <c r="F76" s="72" t="s">
        <v>345</v>
      </c>
      <c r="G76" s="59">
        <v>2</v>
      </c>
      <c r="H76" s="60"/>
      <c r="I76" s="67"/>
      <c r="J76" s="68"/>
      <c r="K76" s="69"/>
    </row>
    <row r="77" s="43" customFormat="1" ht="11.25" hidden="1" spans="1:11">
      <c r="A77" s="54" t="s">
        <v>27</v>
      </c>
      <c r="B77" s="55">
        <v>72</v>
      </c>
      <c r="C77" s="56">
        <v>72</v>
      </c>
      <c r="D77" s="58" t="s">
        <v>32</v>
      </c>
      <c r="E77" s="57" t="s">
        <v>346</v>
      </c>
      <c r="F77" s="57" t="s">
        <v>347</v>
      </c>
      <c r="G77" s="59">
        <v>2</v>
      </c>
      <c r="H77" s="73"/>
      <c r="I77" s="67"/>
      <c r="J77" s="68"/>
      <c r="K77" s="69"/>
    </row>
    <row r="78" s="43" customFormat="1" ht="11.25" hidden="1" spans="1:11">
      <c r="A78" s="54" t="s">
        <v>27</v>
      </c>
      <c r="B78" s="55">
        <v>73</v>
      </c>
      <c r="C78" s="56">
        <v>73</v>
      </c>
      <c r="D78" s="58" t="s">
        <v>32</v>
      </c>
      <c r="E78" s="57" t="s">
        <v>348</v>
      </c>
      <c r="F78" s="59" t="s">
        <v>349</v>
      </c>
      <c r="G78" s="59">
        <v>2</v>
      </c>
      <c r="H78" s="73"/>
      <c r="I78" s="67"/>
      <c r="J78" s="68"/>
      <c r="K78" s="69"/>
    </row>
    <row r="79" s="43" customFormat="1" ht="12" hidden="1" spans="1:11">
      <c r="A79" s="56" t="s">
        <v>40</v>
      </c>
      <c r="B79" s="55">
        <v>74</v>
      </c>
      <c r="C79" s="56">
        <v>1</v>
      </c>
      <c r="D79" s="58" t="s">
        <v>49</v>
      </c>
      <c r="E79" s="57" t="s">
        <v>350</v>
      </c>
      <c r="F79" s="59" t="s">
        <v>351</v>
      </c>
      <c r="G79" s="59">
        <v>2</v>
      </c>
      <c r="H79" s="74"/>
      <c r="I79" s="76"/>
      <c r="J79" s="77"/>
      <c r="K79" s="69"/>
    </row>
    <row r="80" s="43" customFormat="1" ht="12" hidden="1" spans="1:11">
      <c r="A80" s="56" t="s">
        <v>40</v>
      </c>
      <c r="B80" s="55">
        <v>75</v>
      </c>
      <c r="C80" s="56">
        <v>2</v>
      </c>
      <c r="D80" s="58" t="s">
        <v>49</v>
      </c>
      <c r="E80" s="57" t="s">
        <v>352</v>
      </c>
      <c r="F80" s="57" t="s">
        <v>353</v>
      </c>
      <c r="G80" s="59">
        <v>2</v>
      </c>
      <c r="H80" s="74"/>
      <c r="I80" s="78"/>
      <c r="J80" s="77"/>
      <c r="K80" s="69"/>
    </row>
    <row r="81" s="43" customFormat="1" ht="12" hidden="1" spans="1:11">
      <c r="A81" s="56" t="s">
        <v>40</v>
      </c>
      <c r="B81" s="55">
        <v>76</v>
      </c>
      <c r="C81" s="56">
        <v>3</v>
      </c>
      <c r="D81" s="58" t="s">
        <v>49</v>
      </c>
      <c r="E81" s="57" t="s">
        <v>354</v>
      </c>
      <c r="F81" s="57" t="s">
        <v>355</v>
      </c>
      <c r="G81" s="59">
        <v>2</v>
      </c>
      <c r="H81" s="74"/>
      <c r="I81" s="76"/>
      <c r="J81" s="77"/>
      <c r="K81" s="69"/>
    </row>
    <row r="82" s="43" customFormat="1" ht="12" hidden="1" spans="1:11">
      <c r="A82" s="56" t="s">
        <v>40</v>
      </c>
      <c r="B82" s="55">
        <v>77</v>
      </c>
      <c r="C82" s="56">
        <v>4</v>
      </c>
      <c r="D82" s="58" t="s">
        <v>49</v>
      </c>
      <c r="E82" s="57" t="s">
        <v>356</v>
      </c>
      <c r="F82" s="59" t="s">
        <v>357</v>
      </c>
      <c r="G82" s="59">
        <v>2</v>
      </c>
      <c r="H82" s="74"/>
      <c r="I82" s="76"/>
      <c r="J82" s="77"/>
      <c r="K82" s="69"/>
    </row>
    <row r="83" s="43" customFormat="1" ht="12" hidden="1" spans="1:11">
      <c r="A83" s="56" t="s">
        <v>40</v>
      </c>
      <c r="B83" s="55">
        <v>78</v>
      </c>
      <c r="C83" s="56">
        <v>5</v>
      </c>
      <c r="D83" s="58" t="s">
        <v>49</v>
      </c>
      <c r="E83" s="57" t="s">
        <v>358</v>
      </c>
      <c r="F83" s="57" t="s">
        <v>359</v>
      </c>
      <c r="G83" s="59">
        <v>2</v>
      </c>
      <c r="H83" s="74"/>
      <c r="I83" s="78"/>
      <c r="J83" s="77"/>
      <c r="K83" s="69"/>
    </row>
    <row r="84" s="43" customFormat="1" ht="12" hidden="1" spans="1:11">
      <c r="A84" s="56" t="s">
        <v>40</v>
      </c>
      <c r="B84" s="55">
        <v>79</v>
      </c>
      <c r="C84" s="56">
        <v>6</v>
      </c>
      <c r="D84" s="58" t="s">
        <v>49</v>
      </c>
      <c r="E84" s="57" t="s">
        <v>360</v>
      </c>
      <c r="F84" s="57" t="s">
        <v>361</v>
      </c>
      <c r="G84" s="59">
        <v>2</v>
      </c>
      <c r="H84" s="74"/>
      <c r="I84" s="76"/>
      <c r="J84" s="77"/>
      <c r="K84" s="69"/>
    </row>
    <row r="85" s="43" customFormat="1" ht="12" hidden="1" spans="1:11">
      <c r="A85" s="56" t="s">
        <v>40</v>
      </c>
      <c r="B85" s="55">
        <v>80</v>
      </c>
      <c r="C85" s="56">
        <v>7</v>
      </c>
      <c r="D85" s="58" t="s">
        <v>49</v>
      </c>
      <c r="E85" s="57" t="s">
        <v>362</v>
      </c>
      <c r="F85" s="59" t="s">
        <v>363</v>
      </c>
      <c r="G85" s="59">
        <v>2</v>
      </c>
      <c r="H85" s="74"/>
      <c r="I85" s="76"/>
      <c r="J85" s="77"/>
      <c r="K85" s="69"/>
    </row>
    <row r="86" s="43" customFormat="1" ht="12" hidden="1" spans="1:11">
      <c r="A86" s="56" t="s">
        <v>40</v>
      </c>
      <c r="B86" s="55">
        <v>81</v>
      </c>
      <c r="C86" s="56">
        <v>8</v>
      </c>
      <c r="D86" s="58" t="s">
        <v>49</v>
      </c>
      <c r="E86" s="57" t="s">
        <v>364</v>
      </c>
      <c r="F86" s="57" t="s">
        <v>365</v>
      </c>
      <c r="G86" s="59">
        <v>2</v>
      </c>
      <c r="H86" s="74"/>
      <c r="I86" s="76"/>
      <c r="J86" s="77"/>
      <c r="K86" s="69"/>
    </row>
    <row r="87" s="43" customFormat="1" ht="12" hidden="1" spans="1:11">
      <c r="A87" s="56" t="s">
        <v>40</v>
      </c>
      <c r="B87" s="55">
        <v>82</v>
      </c>
      <c r="C87" s="56">
        <v>9</v>
      </c>
      <c r="D87" s="58" t="s">
        <v>49</v>
      </c>
      <c r="E87" s="57" t="s">
        <v>366</v>
      </c>
      <c r="F87" s="59" t="s">
        <v>367</v>
      </c>
      <c r="G87" s="59">
        <v>2</v>
      </c>
      <c r="H87" s="74"/>
      <c r="I87" s="76"/>
      <c r="J87" s="77"/>
      <c r="K87" s="69"/>
    </row>
    <row r="88" s="43" customFormat="1" ht="12" hidden="1" spans="1:11">
      <c r="A88" s="56" t="s">
        <v>40</v>
      </c>
      <c r="B88" s="55">
        <v>83</v>
      </c>
      <c r="C88" s="56">
        <v>10</v>
      </c>
      <c r="D88" s="58" t="s">
        <v>49</v>
      </c>
      <c r="E88" s="57" t="s">
        <v>368</v>
      </c>
      <c r="F88" s="57" t="s">
        <v>369</v>
      </c>
      <c r="G88" s="59">
        <v>2</v>
      </c>
      <c r="H88" s="74"/>
      <c r="I88" s="76"/>
      <c r="J88" s="77"/>
      <c r="K88" s="69"/>
    </row>
    <row r="89" s="43" customFormat="1" ht="12" hidden="1" spans="1:11">
      <c r="A89" s="56" t="s">
        <v>40</v>
      </c>
      <c r="B89" s="55">
        <v>84</v>
      </c>
      <c r="C89" s="56">
        <v>11</v>
      </c>
      <c r="D89" s="58" t="s">
        <v>49</v>
      </c>
      <c r="E89" s="57" t="s">
        <v>370</v>
      </c>
      <c r="F89" s="59" t="s">
        <v>371</v>
      </c>
      <c r="G89" s="59">
        <v>2</v>
      </c>
      <c r="H89" s="74"/>
      <c r="I89" s="79"/>
      <c r="J89" s="77"/>
      <c r="K89" s="69"/>
    </row>
    <row r="90" s="43" customFormat="1" ht="12" hidden="1" spans="1:11">
      <c r="A90" s="56" t="s">
        <v>40</v>
      </c>
      <c r="B90" s="55">
        <v>85</v>
      </c>
      <c r="C90" s="56">
        <v>12</v>
      </c>
      <c r="D90" s="58" t="s">
        <v>49</v>
      </c>
      <c r="E90" s="57" t="s">
        <v>372</v>
      </c>
      <c r="F90" s="57" t="s">
        <v>373</v>
      </c>
      <c r="G90" s="59">
        <v>2</v>
      </c>
      <c r="H90" s="74"/>
      <c r="I90" s="76"/>
      <c r="J90" s="77"/>
      <c r="K90" s="69"/>
    </row>
    <row r="91" s="43" customFormat="1" ht="12" hidden="1" spans="1:11">
      <c r="A91" s="56" t="s">
        <v>40</v>
      </c>
      <c r="B91" s="55">
        <v>86</v>
      </c>
      <c r="C91" s="56">
        <v>13</v>
      </c>
      <c r="D91" s="58" t="s">
        <v>42</v>
      </c>
      <c r="E91" s="57" t="s">
        <v>374</v>
      </c>
      <c r="F91" s="58" t="s">
        <v>375</v>
      </c>
      <c r="G91" s="59">
        <v>2</v>
      </c>
      <c r="H91" s="74"/>
      <c r="I91" s="76"/>
      <c r="J91" s="77"/>
      <c r="K91" s="69"/>
    </row>
    <row r="92" s="43" customFormat="1" ht="12" hidden="1" spans="1:11">
      <c r="A92" s="56" t="s">
        <v>40</v>
      </c>
      <c r="B92" s="55">
        <v>87</v>
      </c>
      <c r="C92" s="56">
        <v>14</v>
      </c>
      <c r="D92" s="58" t="s">
        <v>376</v>
      </c>
      <c r="E92" s="57" t="s">
        <v>377</v>
      </c>
      <c r="F92" s="58" t="s">
        <v>378</v>
      </c>
      <c r="G92" s="59">
        <v>2</v>
      </c>
      <c r="H92" s="74"/>
      <c r="I92" s="76"/>
      <c r="J92" s="77"/>
      <c r="K92" s="69"/>
    </row>
    <row r="93" s="43" customFormat="1" ht="12" hidden="1" spans="1:11">
      <c r="A93" s="56" t="s">
        <v>40</v>
      </c>
      <c r="B93" s="55">
        <v>88</v>
      </c>
      <c r="C93" s="56">
        <v>15</v>
      </c>
      <c r="D93" s="58" t="s">
        <v>376</v>
      </c>
      <c r="E93" s="57" t="s">
        <v>379</v>
      </c>
      <c r="F93" s="58" t="s">
        <v>380</v>
      </c>
      <c r="G93" s="59">
        <v>2</v>
      </c>
      <c r="H93" s="74"/>
      <c r="I93" s="76"/>
      <c r="J93" s="77"/>
      <c r="K93" s="69"/>
    </row>
    <row r="94" s="43" customFormat="1" ht="12" hidden="1" spans="1:11">
      <c r="A94" s="56" t="s">
        <v>40</v>
      </c>
      <c r="B94" s="55">
        <v>89</v>
      </c>
      <c r="C94" s="56">
        <v>16</v>
      </c>
      <c r="D94" s="58" t="s">
        <v>376</v>
      </c>
      <c r="E94" s="57" t="s">
        <v>381</v>
      </c>
      <c r="F94" s="58" t="s">
        <v>382</v>
      </c>
      <c r="G94" s="59">
        <v>2</v>
      </c>
      <c r="H94" s="74"/>
      <c r="I94" s="76"/>
      <c r="J94" s="77"/>
      <c r="K94" s="69"/>
    </row>
    <row r="95" s="43" customFormat="1" ht="12" hidden="1" spans="1:11">
      <c r="A95" s="56" t="s">
        <v>40</v>
      </c>
      <c r="B95" s="55">
        <v>90</v>
      </c>
      <c r="C95" s="56">
        <v>17</v>
      </c>
      <c r="D95" s="58" t="s">
        <v>376</v>
      </c>
      <c r="E95" s="57" t="s">
        <v>383</v>
      </c>
      <c r="F95" s="58" t="s">
        <v>384</v>
      </c>
      <c r="G95" s="59">
        <v>2</v>
      </c>
      <c r="H95" s="74"/>
      <c r="I95" s="76"/>
      <c r="J95" s="77"/>
      <c r="K95" s="69"/>
    </row>
    <row r="96" s="43" customFormat="1" ht="12" hidden="1" spans="1:11">
      <c r="A96" s="56" t="s">
        <v>40</v>
      </c>
      <c r="B96" s="55">
        <v>91</v>
      </c>
      <c r="C96" s="56">
        <v>18</v>
      </c>
      <c r="D96" s="58" t="s">
        <v>376</v>
      </c>
      <c r="E96" s="57" t="s">
        <v>385</v>
      </c>
      <c r="F96" s="72" t="s">
        <v>386</v>
      </c>
      <c r="G96" s="59">
        <v>2</v>
      </c>
      <c r="H96" s="74"/>
      <c r="I96" s="76"/>
      <c r="J96" s="77"/>
      <c r="K96" s="69"/>
    </row>
    <row r="97" s="43" customFormat="1" ht="12" hidden="1" spans="1:11">
      <c r="A97" s="56" t="s">
        <v>40</v>
      </c>
      <c r="B97" s="55">
        <v>92</v>
      </c>
      <c r="C97" s="56">
        <v>19</v>
      </c>
      <c r="D97" s="58" t="s">
        <v>376</v>
      </c>
      <c r="E97" s="57" t="s">
        <v>387</v>
      </c>
      <c r="F97" s="58" t="s">
        <v>388</v>
      </c>
      <c r="G97" s="59">
        <v>2</v>
      </c>
      <c r="H97" s="74"/>
      <c r="I97" s="76"/>
      <c r="J97" s="77"/>
      <c r="K97" s="69"/>
    </row>
    <row r="98" s="43" customFormat="1" ht="12" hidden="1" spans="1:11">
      <c r="A98" s="56" t="s">
        <v>40</v>
      </c>
      <c r="B98" s="55">
        <v>93</v>
      </c>
      <c r="C98" s="56">
        <v>20</v>
      </c>
      <c r="D98" s="58" t="s">
        <v>376</v>
      </c>
      <c r="E98" s="57" t="s">
        <v>389</v>
      </c>
      <c r="F98" s="72" t="s">
        <v>390</v>
      </c>
      <c r="G98" s="59">
        <v>2</v>
      </c>
      <c r="H98" s="74"/>
      <c r="I98" s="76"/>
      <c r="J98" s="77"/>
      <c r="K98" s="69"/>
    </row>
    <row r="99" s="43" customFormat="1" ht="12" hidden="1" spans="1:11">
      <c r="A99" s="56" t="s">
        <v>40</v>
      </c>
      <c r="B99" s="55">
        <v>94</v>
      </c>
      <c r="C99" s="56">
        <v>21</v>
      </c>
      <c r="D99" s="58" t="s">
        <v>376</v>
      </c>
      <c r="E99" s="57" t="s">
        <v>391</v>
      </c>
      <c r="F99" s="58" t="s">
        <v>392</v>
      </c>
      <c r="G99" s="59">
        <v>2</v>
      </c>
      <c r="H99" s="74"/>
      <c r="I99" s="76"/>
      <c r="J99" s="77"/>
      <c r="K99" s="69"/>
    </row>
    <row r="100" s="43" customFormat="1" ht="12" hidden="1" spans="1:11">
      <c r="A100" s="56" t="s">
        <v>40</v>
      </c>
      <c r="B100" s="55">
        <v>95</v>
      </c>
      <c r="C100" s="56">
        <v>22</v>
      </c>
      <c r="D100" s="58" t="s">
        <v>376</v>
      </c>
      <c r="E100" s="57" t="s">
        <v>393</v>
      </c>
      <c r="F100" s="57" t="s">
        <v>394</v>
      </c>
      <c r="G100" s="59">
        <v>2</v>
      </c>
      <c r="H100" s="74"/>
      <c r="I100" s="76"/>
      <c r="J100" s="77"/>
      <c r="K100" s="69"/>
    </row>
    <row r="101" s="43" customFormat="1" ht="12" hidden="1" spans="1:11">
      <c r="A101" s="56" t="s">
        <v>40</v>
      </c>
      <c r="B101" s="55">
        <v>96</v>
      </c>
      <c r="C101" s="56">
        <v>23</v>
      </c>
      <c r="D101" s="58" t="s">
        <v>376</v>
      </c>
      <c r="E101" s="57" t="s">
        <v>395</v>
      </c>
      <c r="F101" s="57" t="s">
        <v>396</v>
      </c>
      <c r="G101" s="59">
        <v>2</v>
      </c>
      <c r="H101" s="74"/>
      <c r="I101" s="76"/>
      <c r="J101" s="77"/>
      <c r="K101" s="69"/>
    </row>
    <row r="102" s="43" customFormat="1" ht="12" hidden="1" spans="1:11">
      <c r="A102" s="56" t="s">
        <v>40</v>
      </c>
      <c r="B102" s="55">
        <v>97</v>
      </c>
      <c r="C102" s="56">
        <v>24</v>
      </c>
      <c r="D102" s="58" t="s">
        <v>376</v>
      </c>
      <c r="E102" s="57" t="s">
        <v>397</v>
      </c>
      <c r="F102" s="58" t="s">
        <v>398</v>
      </c>
      <c r="G102" s="59">
        <v>2</v>
      </c>
      <c r="H102" s="74"/>
      <c r="I102" s="76"/>
      <c r="J102" s="77"/>
      <c r="K102" s="69"/>
    </row>
    <row r="103" s="43" customFormat="1" ht="12" hidden="1" spans="1:11">
      <c r="A103" s="56" t="s">
        <v>40</v>
      </c>
      <c r="B103" s="55">
        <v>98</v>
      </c>
      <c r="C103" s="56">
        <v>25</v>
      </c>
      <c r="D103" s="58" t="s">
        <v>376</v>
      </c>
      <c r="E103" s="57" t="s">
        <v>399</v>
      </c>
      <c r="F103" s="57" t="s">
        <v>400</v>
      </c>
      <c r="G103" s="59">
        <v>2</v>
      </c>
      <c r="H103" s="74"/>
      <c r="I103" s="76"/>
      <c r="J103" s="77"/>
      <c r="K103" s="69"/>
    </row>
    <row r="104" s="43" customFormat="1" ht="12" hidden="1" spans="1:11">
      <c r="A104" s="56" t="s">
        <v>40</v>
      </c>
      <c r="B104" s="55">
        <v>99</v>
      </c>
      <c r="C104" s="56">
        <v>26</v>
      </c>
      <c r="D104" s="58" t="s">
        <v>376</v>
      </c>
      <c r="E104" s="57" t="s">
        <v>401</v>
      </c>
      <c r="F104" s="57" t="s">
        <v>402</v>
      </c>
      <c r="G104" s="59">
        <v>2</v>
      </c>
      <c r="H104" s="74"/>
      <c r="I104" s="76"/>
      <c r="J104" s="77"/>
      <c r="K104" s="69"/>
    </row>
    <row r="105" s="43" customFormat="1" ht="12" hidden="1" spans="1:11">
      <c r="A105" s="56" t="s">
        <v>40</v>
      </c>
      <c r="B105" s="55">
        <v>100</v>
      </c>
      <c r="C105" s="56">
        <v>27</v>
      </c>
      <c r="D105" s="58" t="s">
        <v>376</v>
      </c>
      <c r="E105" s="57" t="s">
        <v>403</v>
      </c>
      <c r="F105" s="72" t="s">
        <v>404</v>
      </c>
      <c r="G105" s="59">
        <v>2</v>
      </c>
      <c r="H105" s="74"/>
      <c r="I105" s="76"/>
      <c r="J105" s="77"/>
      <c r="K105" s="69"/>
    </row>
    <row r="106" s="43" customFormat="1" ht="12" hidden="1" spans="1:11">
      <c r="A106" s="56" t="s">
        <v>40</v>
      </c>
      <c r="B106" s="55">
        <v>101</v>
      </c>
      <c r="C106" s="56">
        <v>28</v>
      </c>
      <c r="D106" s="58" t="s">
        <v>376</v>
      </c>
      <c r="E106" s="57" t="s">
        <v>405</v>
      </c>
      <c r="F106" s="58" t="s">
        <v>406</v>
      </c>
      <c r="G106" s="59">
        <v>2</v>
      </c>
      <c r="H106" s="74"/>
      <c r="I106" s="76"/>
      <c r="J106" s="77"/>
      <c r="K106" s="69"/>
    </row>
    <row r="107" s="43" customFormat="1" ht="12" hidden="1" spans="1:11">
      <c r="A107" s="56" t="s">
        <v>40</v>
      </c>
      <c r="B107" s="55">
        <v>102</v>
      </c>
      <c r="C107" s="56">
        <v>29</v>
      </c>
      <c r="D107" s="58" t="s">
        <v>376</v>
      </c>
      <c r="E107" s="57" t="s">
        <v>407</v>
      </c>
      <c r="F107" s="57" t="s">
        <v>408</v>
      </c>
      <c r="G107" s="59">
        <v>2</v>
      </c>
      <c r="H107" s="74"/>
      <c r="I107" s="76"/>
      <c r="J107" s="77"/>
      <c r="K107" s="69"/>
    </row>
    <row r="108" s="43" customFormat="1" ht="12" hidden="1" spans="1:11">
      <c r="A108" s="56" t="s">
        <v>40</v>
      </c>
      <c r="B108" s="55">
        <v>103</v>
      </c>
      <c r="C108" s="56">
        <v>30</v>
      </c>
      <c r="D108" s="58" t="s">
        <v>376</v>
      </c>
      <c r="E108" s="57" t="s">
        <v>409</v>
      </c>
      <c r="F108" s="72" t="s">
        <v>410</v>
      </c>
      <c r="G108" s="59">
        <v>2</v>
      </c>
      <c r="H108" s="74"/>
      <c r="I108" s="76"/>
      <c r="J108" s="77"/>
      <c r="K108" s="69"/>
    </row>
    <row r="109" s="43" customFormat="1" ht="12" hidden="1" spans="1:11">
      <c r="A109" s="56" t="s">
        <v>40</v>
      </c>
      <c r="B109" s="55">
        <v>104</v>
      </c>
      <c r="C109" s="56">
        <v>31</v>
      </c>
      <c r="D109" s="58" t="s">
        <v>376</v>
      </c>
      <c r="E109" s="57" t="s">
        <v>411</v>
      </c>
      <c r="F109" s="72" t="s">
        <v>412</v>
      </c>
      <c r="G109" s="59">
        <v>2</v>
      </c>
      <c r="H109" s="74"/>
      <c r="I109" s="76"/>
      <c r="J109" s="77"/>
      <c r="K109" s="69"/>
    </row>
    <row r="110" s="43" customFormat="1" ht="12" hidden="1" spans="1:11">
      <c r="A110" s="56" t="s">
        <v>40</v>
      </c>
      <c r="B110" s="55">
        <v>105</v>
      </c>
      <c r="C110" s="56">
        <v>32</v>
      </c>
      <c r="D110" s="58" t="s">
        <v>376</v>
      </c>
      <c r="E110" s="57" t="s">
        <v>413</v>
      </c>
      <c r="F110" s="58" t="s">
        <v>414</v>
      </c>
      <c r="G110" s="59">
        <v>2</v>
      </c>
      <c r="H110" s="74"/>
      <c r="I110" s="76"/>
      <c r="J110" s="77"/>
      <c r="K110" s="69"/>
    </row>
    <row r="111" s="43" customFormat="1" ht="12" hidden="1" spans="1:11">
      <c r="A111" s="56" t="s">
        <v>40</v>
      </c>
      <c r="B111" s="55">
        <v>106</v>
      </c>
      <c r="C111" s="56">
        <v>33</v>
      </c>
      <c r="D111" s="57" t="s">
        <v>45</v>
      </c>
      <c r="E111" s="57" t="s">
        <v>415</v>
      </c>
      <c r="F111" s="58" t="s">
        <v>416</v>
      </c>
      <c r="G111" s="59">
        <v>2</v>
      </c>
      <c r="H111" s="75"/>
      <c r="I111" s="80"/>
      <c r="J111" s="81"/>
      <c r="K111" s="69"/>
    </row>
    <row r="112" s="43" customFormat="1" ht="12" hidden="1" spans="1:11">
      <c r="A112" s="56" t="s">
        <v>40</v>
      </c>
      <c r="B112" s="55">
        <v>107</v>
      </c>
      <c r="C112" s="56">
        <v>34</v>
      </c>
      <c r="D112" s="57" t="s">
        <v>45</v>
      </c>
      <c r="E112" s="57" t="s">
        <v>417</v>
      </c>
      <c r="F112" s="72" t="s">
        <v>418</v>
      </c>
      <c r="G112" s="59">
        <v>2</v>
      </c>
      <c r="H112" s="75"/>
      <c r="I112" s="80"/>
      <c r="J112" s="81"/>
      <c r="K112" s="69"/>
    </row>
    <row r="113" s="43" customFormat="1" ht="12" hidden="1" spans="1:11">
      <c r="A113" s="56" t="s">
        <v>40</v>
      </c>
      <c r="B113" s="55">
        <v>108</v>
      </c>
      <c r="C113" s="56">
        <v>35</v>
      </c>
      <c r="D113" s="57" t="s">
        <v>45</v>
      </c>
      <c r="E113" s="57" t="s">
        <v>419</v>
      </c>
      <c r="F113" s="58" t="s">
        <v>420</v>
      </c>
      <c r="G113" s="59">
        <v>2</v>
      </c>
      <c r="H113" s="75"/>
      <c r="I113" s="80"/>
      <c r="J113" s="81"/>
      <c r="K113" s="69"/>
    </row>
    <row r="114" s="43" customFormat="1" ht="12" hidden="1" spans="1:11">
      <c r="A114" s="56" t="s">
        <v>40</v>
      </c>
      <c r="B114" s="55">
        <v>109</v>
      </c>
      <c r="C114" s="56">
        <v>36</v>
      </c>
      <c r="D114" s="57" t="s">
        <v>43</v>
      </c>
      <c r="E114" s="57" t="s">
        <v>421</v>
      </c>
      <c r="F114" s="59" t="s">
        <v>422</v>
      </c>
      <c r="G114" s="59">
        <v>2</v>
      </c>
      <c r="H114" s="74"/>
      <c r="I114" s="78"/>
      <c r="J114" s="77"/>
      <c r="K114" s="69"/>
    </row>
    <row r="115" s="43" customFormat="1" ht="12" hidden="1" spans="1:11">
      <c r="A115" s="56" t="s">
        <v>40</v>
      </c>
      <c r="B115" s="55">
        <v>110</v>
      </c>
      <c r="C115" s="56">
        <v>37</v>
      </c>
      <c r="D115" s="58" t="s">
        <v>50</v>
      </c>
      <c r="E115" s="57" t="s">
        <v>423</v>
      </c>
      <c r="F115" s="57" t="s">
        <v>424</v>
      </c>
      <c r="G115" s="59">
        <v>2</v>
      </c>
      <c r="H115" s="74"/>
      <c r="I115" s="76"/>
      <c r="J115" s="77"/>
      <c r="K115" s="69"/>
    </row>
    <row r="116" s="43" customFormat="1" ht="12" hidden="1" spans="1:11">
      <c r="A116" s="56" t="s">
        <v>40</v>
      </c>
      <c r="B116" s="55">
        <v>111</v>
      </c>
      <c r="C116" s="56">
        <v>38</v>
      </c>
      <c r="D116" s="58" t="s">
        <v>50</v>
      </c>
      <c r="E116" s="57" t="s">
        <v>425</v>
      </c>
      <c r="F116" s="59" t="s">
        <v>426</v>
      </c>
      <c r="G116" s="59">
        <v>2</v>
      </c>
      <c r="H116" s="74"/>
      <c r="I116" s="76"/>
      <c r="J116" s="77"/>
      <c r="K116" s="69"/>
    </row>
    <row r="117" s="43" customFormat="1" ht="12" hidden="1" spans="1:11">
      <c r="A117" s="56" t="s">
        <v>40</v>
      </c>
      <c r="B117" s="55">
        <v>112</v>
      </c>
      <c r="C117" s="56">
        <v>39</v>
      </c>
      <c r="D117" s="58" t="s">
        <v>50</v>
      </c>
      <c r="E117" s="57" t="s">
        <v>427</v>
      </c>
      <c r="F117" s="57" t="s">
        <v>428</v>
      </c>
      <c r="G117" s="59">
        <v>2</v>
      </c>
      <c r="H117" s="74"/>
      <c r="I117" s="76"/>
      <c r="J117" s="77"/>
      <c r="K117" s="69"/>
    </row>
    <row r="118" s="43" customFormat="1" ht="12" hidden="1" spans="1:11">
      <c r="A118" s="56" t="s">
        <v>40</v>
      </c>
      <c r="B118" s="55">
        <v>113</v>
      </c>
      <c r="C118" s="56">
        <v>40</v>
      </c>
      <c r="D118" s="58" t="s">
        <v>50</v>
      </c>
      <c r="E118" s="57" t="s">
        <v>429</v>
      </c>
      <c r="F118" s="57" t="s">
        <v>430</v>
      </c>
      <c r="G118" s="59">
        <v>2</v>
      </c>
      <c r="H118" s="74"/>
      <c r="I118" s="76"/>
      <c r="J118" s="77"/>
      <c r="K118" s="69"/>
    </row>
    <row r="119" s="43" customFormat="1" ht="12" hidden="1" spans="1:11">
      <c r="A119" s="56" t="s">
        <v>40</v>
      </c>
      <c r="B119" s="55">
        <v>114</v>
      </c>
      <c r="C119" s="56">
        <v>41</v>
      </c>
      <c r="D119" s="58" t="s">
        <v>50</v>
      </c>
      <c r="E119" s="57" t="s">
        <v>431</v>
      </c>
      <c r="F119" s="59" t="s">
        <v>432</v>
      </c>
      <c r="G119" s="59">
        <v>2</v>
      </c>
      <c r="H119" s="74"/>
      <c r="I119" s="76"/>
      <c r="J119" s="77"/>
      <c r="K119" s="69"/>
    </row>
    <row r="120" s="43" customFormat="1" ht="12" hidden="1" spans="1:11">
      <c r="A120" s="56" t="s">
        <v>40</v>
      </c>
      <c r="B120" s="55">
        <v>115</v>
      </c>
      <c r="C120" s="56">
        <v>42</v>
      </c>
      <c r="D120" s="58" t="s">
        <v>50</v>
      </c>
      <c r="E120" s="57" t="s">
        <v>433</v>
      </c>
      <c r="F120" s="57" t="s">
        <v>434</v>
      </c>
      <c r="G120" s="59">
        <v>2</v>
      </c>
      <c r="H120" s="74"/>
      <c r="I120" s="76"/>
      <c r="J120" s="77"/>
      <c r="K120" s="69"/>
    </row>
    <row r="121" s="43" customFormat="1" ht="12" hidden="1" spans="1:11">
      <c r="A121" s="56" t="s">
        <v>40</v>
      </c>
      <c r="B121" s="55">
        <v>116</v>
      </c>
      <c r="C121" s="56">
        <v>43</v>
      </c>
      <c r="D121" s="58" t="s">
        <v>50</v>
      </c>
      <c r="E121" s="57" t="s">
        <v>435</v>
      </c>
      <c r="F121" s="57" t="s">
        <v>436</v>
      </c>
      <c r="G121" s="59">
        <v>2</v>
      </c>
      <c r="H121" s="74"/>
      <c r="I121" s="76"/>
      <c r="J121" s="77"/>
      <c r="K121" s="69"/>
    </row>
    <row r="122" s="43" customFormat="1" ht="12" hidden="1" spans="1:11">
      <c r="A122" s="56" t="s">
        <v>40</v>
      </c>
      <c r="B122" s="55">
        <v>117</v>
      </c>
      <c r="C122" s="56">
        <v>44</v>
      </c>
      <c r="D122" s="58" t="s">
        <v>50</v>
      </c>
      <c r="E122" s="57" t="s">
        <v>437</v>
      </c>
      <c r="F122" s="57" t="s">
        <v>438</v>
      </c>
      <c r="G122" s="59">
        <v>2</v>
      </c>
      <c r="H122" s="74"/>
      <c r="I122" s="76"/>
      <c r="J122" s="77"/>
      <c r="K122" s="69"/>
    </row>
    <row r="123" s="43" customFormat="1" ht="12" hidden="1" spans="1:11">
      <c r="A123" s="56" t="s">
        <v>40</v>
      </c>
      <c r="B123" s="55">
        <v>118</v>
      </c>
      <c r="C123" s="56">
        <v>45</v>
      </c>
      <c r="D123" s="58" t="s">
        <v>50</v>
      </c>
      <c r="E123" s="57" t="s">
        <v>439</v>
      </c>
      <c r="F123" s="59" t="s">
        <v>440</v>
      </c>
      <c r="G123" s="59">
        <v>2</v>
      </c>
      <c r="H123" s="74"/>
      <c r="I123" s="76"/>
      <c r="J123" s="77"/>
      <c r="K123" s="69"/>
    </row>
    <row r="124" s="43" customFormat="1" ht="12" hidden="1" spans="1:11">
      <c r="A124" s="56" t="s">
        <v>40</v>
      </c>
      <c r="B124" s="55">
        <v>119</v>
      </c>
      <c r="C124" s="56">
        <v>46</v>
      </c>
      <c r="D124" s="58" t="s">
        <v>50</v>
      </c>
      <c r="E124" s="57" t="s">
        <v>441</v>
      </c>
      <c r="F124" s="57" t="s">
        <v>442</v>
      </c>
      <c r="G124" s="59">
        <v>2</v>
      </c>
      <c r="H124" s="74"/>
      <c r="I124" s="76"/>
      <c r="J124" s="77"/>
      <c r="K124" s="69"/>
    </row>
    <row r="125" s="43" customFormat="1" ht="12" hidden="1" spans="1:11">
      <c r="A125" s="56" t="s">
        <v>40</v>
      </c>
      <c r="B125" s="55">
        <v>120</v>
      </c>
      <c r="C125" s="56">
        <v>47</v>
      </c>
      <c r="D125" s="58" t="s">
        <v>443</v>
      </c>
      <c r="E125" s="57" t="s">
        <v>444</v>
      </c>
      <c r="F125" s="72" t="s">
        <v>445</v>
      </c>
      <c r="G125" s="59">
        <v>2</v>
      </c>
      <c r="H125" s="74"/>
      <c r="I125" s="76"/>
      <c r="J125" s="77"/>
      <c r="K125" s="69"/>
    </row>
    <row r="126" s="43" customFormat="1" ht="12" hidden="1" spans="1:11">
      <c r="A126" s="56" t="s">
        <v>40</v>
      </c>
      <c r="B126" s="55">
        <v>121</v>
      </c>
      <c r="C126" s="56">
        <v>48</v>
      </c>
      <c r="D126" s="57" t="s">
        <v>443</v>
      </c>
      <c r="E126" s="57" t="s">
        <v>446</v>
      </c>
      <c r="F126" s="72" t="s">
        <v>447</v>
      </c>
      <c r="G126" s="59">
        <v>2</v>
      </c>
      <c r="H126" s="74"/>
      <c r="I126" s="76"/>
      <c r="J126" s="77"/>
      <c r="K126" s="69"/>
    </row>
    <row r="127" s="43" customFormat="1" ht="12" hidden="1" spans="1:11">
      <c r="A127" s="56" t="s">
        <v>40</v>
      </c>
      <c r="B127" s="55">
        <v>122</v>
      </c>
      <c r="C127" s="56">
        <v>49</v>
      </c>
      <c r="D127" s="57" t="s">
        <v>443</v>
      </c>
      <c r="E127" s="57" t="s">
        <v>448</v>
      </c>
      <c r="F127" s="72" t="s">
        <v>449</v>
      </c>
      <c r="G127" s="59">
        <v>2</v>
      </c>
      <c r="H127" s="74"/>
      <c r="I127" s="76"/>
      <c r="J127" s="77"/>
      <c r="K127" s="69"/>
    </row>
    <row r="128" s="43" customFormat="1" ht="12" hidden="1" spans="1:11">
      <c r="A128" s="56" t="s">
        <v>40</v>
      </c>
      <c r="B128" s="55">
        <v>123</v>
      </c>
      <c r="C128" s="56">
        <v>50</v>
      </c>
      <c r="D128" s="57" t="s">
        <v>443</v>
      </c>
      <c r="E128" s="57" t="s">
        <v>450</v>
      </c>
      <c r="F128" s="72" t="s">
        <v>451</v>
      </c>
      <c r="G128" s="59">
        <v>2</v>
      </c>
      <c r="H128" s="74"/>
      <c r="I128" s="76"/>
      <c r="J128" s="77"/>
      <c r="K128" s="69"/>
    </row>
    <row r="129" s="43" customFormat="1" ht="12" hidden="1" spans="1:11">
      <c r="A129" s="56" t="s">
        <v>40</v>
      </c>
      <c r="B129" s="55">
        <v>124</v>
      </c>
      <c r="C129" s="56">
        <v>51</v>
      </c>
      <c r="D129" s="57" t="s">
        <v>443</v>
      </c>
      <c r="E129" s="57" t="s">
        <v>452</v>
      </c>
      <c r="F129" s="58" t="s">
        <v>453</v>
      </c>
      <c r="G129" s="59">
        <v>2</v>
      </c>
      <c r="H129" s="74"/>
      <c r="I129" s="76"/>
      <c r="J129" s="77"/>
      <c r="K129" s="69"/>
    </row>
    <row r="130" s="43" customFormat="1" ht="12" hidden="1" spans="1:11">
      <c r="A130" s="56" t="s">
        <v>40</v>
      </c>
      <c r="B130" s="55">
        <v>125</v>
      </c>
      <c r="C130" s="56">
        <v>52</v>
      </c>
      <c r="D130" s="57" t="s">
        <v>443</v>
      </c>
      <c r="E130" s="57" t="s">
        <v>454</v>
      </c>
      <c r="F130" s="72" t="s">
        <v>455</v>
      </c>
      <c r="G130" s="59">
        <v>2</v>
      </c>
      <c r="H130" s="74"/>
      <c r="I130" s="76"/>
      <c r="J130" s="77"/>
      <c r="K130" s="69"/>
    </row>
    <row r="131" s="43" customFormat="1" ht="12" hidden="1" spans="1:11">
      <c r="A131" s="56" t="s">
        <v>40</v>
      </c>
      <c r="B131" s="55">
        <v>126</v>
      </c>
      <c r="C131" s="56">
        <v>53</v>
      </c>
      <c r="D131" s="57" t="s">
        <v>443</v>
      </c>
      <c r="E131" s="57" t="s">
        <v>456</v>
      </c>
      <c r="F131" s="58" t="s">
        <v>457</v>
      </c>
      <c r="G131" s="59">
        <v>2</v>
      </c>
      <c r="H131" s="74"/>
      <c r="I131" s="76"/>
      <c r="J131" s="77"/>
      <c r="K131" s="69"/>
    </row>
    <row r="132" s="43" customFormat="1" ht="12" hidden="1" spans="1:11">
      <c r="A132" s="56" t="s">
        <v>40</v>
      </c>
      <c r="B132" s="55">
        <v>127</v>
      </c>
      <c r="C132" s="56">
        <v>54</v>
      </c>
      <c r="D132" s="57" t="s">
        <v>443</v>
      </c>
      <c r="E132" s="57" t="s">
        <v>458</v>
      </c>
      <c r="F132" s="58" t="s">
        <v>459</v>
      </c>
      <c r="G132" s="59">
        <v>2</v>
      </c>
      <c r="H132" s="74"/>
      <c r="I132" s="76"/>
      <c r="J132" s="77"/>
      <c r="K132" s="69"/>
    </row>
    <row r="133" s="43" customFormat="1" ht="12" hidden="1" spans="1:11">
      <c r="A133" s="56" t="s">
        <v>40</v>
      </c>
      <c r="B133" s="55">
        <v>128</v>
      </c>
      <c r="C133" s="56">
        <v>55</v>
      </c>
      <c r="D133" s="57" t="s">
        <v>443</v>
      </c>
      <c r="E133" s="57" t="s">
        <v>460</v>
      </c>
      <c r="F133" s="58" t="s">
        <v>461</v>
      </c>
      <c r="G133" s="59">
        <v>2</v>
      </c>
      <c r="H133" s="74"/>
      <c r="I133" s="76"/>
      <c r="J133" s="77"/>
      <c r="K133" s="69"/>
    </row>
    <row r="134" s="43" customFormat="1" ht="12" hidden="1" spans="1:11">
      <c r="A134" s="56" t="s">
        <v>40</v>
      </c>
      <c r="B134" s="55">
        <v>129</v>
      </c>
      <c r="C134" s="56">
        <v>56</v>
      </c>
      <c r="D134" s="57" t="s">
        <v>443</v>
      </c>
      <c r="E134" s="57" t="s">
        <v>462</v>
      </c>
      <c r="F134" s="58" t="s">
        <v>463</v>
      </c>
      <c r="G134" s="59">
        <v>2</v>
      </c>
      <c r="H134" s="74"/>
      <c r="I134" s="76"/>
      <c r="J134" s="77"/>
      <c r="K134" s="69"/>
    </row>
    <row r="135" s="43" customFormat="1" ht="12" hidden="1" spans="1:11">
      <c r="A135" s="56" t="s">
        <v>40</v>
      </c>
      <c r="B135" s="55">
        <v>130</v>
      </c>
      <c r="C135" s="56">
        <v>57</v>
      </c>
      <c r="D135" s="57" t="s">
        <v>443</v>
      </c>
      <c r="E135" s="57" t="s">
        <v>464</v>
      </c>
      <c r="F135" s="58" t="s">
        <v>465</v>
      </c>
      <c r="G135" s="59">
        <v>2</v>
      </c>
      <c r="H135" s="74"/>
      <c r="I135" s="76"/>
      <c r="J135" s="77"/>
      <c r="K135" s="69"/>
    </row>
    <row r="136" s="43" customFormat="1" ht="12" hidden="1" spans="1:11">
      <c r="A136" s="56" t="s">
        <v>40</v>
      </c>
      <c r="B136" s="55">
        <v>131</v>
      </c>
      <c r="C136" s="56">
        <v>58</v>
      </c>
      <c r="D136" s="57" t="s">
        <v>443</v>
      </c>
      <c r="E136" s="57" t="s">
        <v>466</v>
      </c>
      <c r="F136" s="58" t="s">
        <v>467</v>
      </c>
      <c r="G136" s="59">
        <v>2</v>
      </c>
      <c r="H136" s="74"/>
      <c r="I136" s="76"/>
      <c r="J136" s="77"/>
      <c r="K136" s="69"/>
    </row>
    <row r="137" s="43" customFormat="1" ht="12" hidden="1" spans="1:11">
      <c r="A137" s="56" t="s">
        <v>40</v>
      </c>
      <c r="B137" s="55">
        <v>132</v>
      </c>
      <c r="C137" s="56">
        <v>59</v>
      </c>
      <c r="D137" s="57" t="s">
        <v>443</v>
      </c>
      <c r="E137" s="57" t="s">
        <v>468</v>
      </c>
      <c r="F137" s="58" t="s">
        <v>469</v>
      </c>
      <c r="G137" s="59">
        <v>2</v>
      </c>
      <c r="H137" s="74"/>
      <c r="I137" s="76"/>
      <c r="J137" s="77"/>
      <c r="K137" s="69"/>
    </row>
    <row r="138" s="43" customFormat="1" ht="12" hidden="1" spans="1:11">
      <c r="A138" s="56" t="s">
        <v>40</v>
      </c>
      <c r="B138" s="55">
        <v>133</v>
      </c>
      <c r="C138" s="56">
        <v>60</v>
      </c>
      <c r="D138" s="57" t="s">
        <v>470</v>
      </c>
      <c r="E138" s="57" t="s">
        <v>471</v>
      </c>
      <c r="F138" s="59" t="s">
        <v>472</v>
      </c>
      <c r="G138" s="59">
        <v>2</v>
      </c>
      <c r="H138" s="74"/>
      <c r="I138" s="76"/>
      <c r="J138" s="77"/>
      <c r="K138" s="69"/>
    </row>
    <row r="139" s="43" customFormat="1" ht="12" hidden="1" spans="1:11">
      <c r="A139" s="56" t="s">
        <v>40</v>
      </c>
      <c r="B139" s="55">
        <v>134</v>
      </c>
      <c r="C139" s="56">
        <v>61</v>
      </c>
      <c r="D139" s="57" t="s">
        <v>470</v>
      </c>
      <c r="E139" s="57" t="s">
        <v>473</v>
      </c>
      <c r="F139" s="59" t="s">
        <v>474</v>
      </c>
      <c r="G139" s="59">
        <v>2</v>
      </c>
      <c r="H139" s="74"/>
      <c r="I139" s="76"/>
      <c r="J139" s="77"/>
      <c r="K139" s="69"/>
    </row>
    <row r="140" s="43" customFormat="1" ht="12" hidden="1" spans="1:11">
      <c r="A140" s="56" t="s">
        <v>40</v>
      </c>
      <c r="B140" s="55">
        <v>135</v>
      </c>
      <c r="C140" s="56">
        <v>62</v>
      </c>
      <c r="D140" s="57" t="s">
        <v>470</v>
      </c>
      <c r="E140" s="57" t="s">
        <v>475</v>
      </c>
      <c r="F140" s="59" t="s">
        <v>476</v>
      </c>
      <c r="G140" s="59">
        <v>2</v>
      </c>
      <c r="H140" s="74"/>
      <c r="I140" s="76"/>
      <c r="J140" s="77"/>
      <c r="K140" s="69"/>
    </row>
    <row r="141" s="43" customFormat="1" ht="12" hidden="1" spans="1:11">
      <c r="A141" s="56" t="s">
        <v>40</v>
      </c>
      <c r="B141" s="55">
        <v>136</v>
      </c>
      <c r="C141" s="56">
        <v>63</v>
      </c>
      <c r="D141" s="57" t="s">
        <v>470</v>
      </c>
      <c r="E141" s="57" t="s">
        <v>477</v>
      </c>
      <c r="F141" s="57" t="s">
        <v>478</v>
      </c>
      <c r="G141" s="59">
        <v>2</v>
      </c>
      <c r="H141" s="74"/>
      <c r="I141" s="76"/>
      <c r="J141" s="77"/>
      <c r="K141" s="69"/>
    </row>
    <row r="142" s="43" customFormat="1" ht="12" hidden="1" spans="1:11">
      <c r="A142" s="56" t="s">
        <v>40</v>
      </c>
      <c r="B142" s="55">
        <v>137</v>
      </c>
      <c r="C142" s="56">
        <v>64</v>
      </c>
      <c r="D142" s="57" t="s">
        <v>470</v>
      </c>
      <c r="E142" s="57" t="s">
        <v>479</v>
      </c>
      <c r="F142" s="57" t="s">
        <v>480</v>
      </c>
      <c r="G142" s="59">
        <v>2</v>
      </c>
      <c r="H142" s="74"/>
      <c r="I142" s="76"/>
      <c r="J142" s="77"/>
      <c r="K142" s="69"/>
    </row>
    <row r="143" s="43" customFormat="1" ht="12" hidden="1" spans="1:11">
      <c r="A143" s="56" t="s">
        <v>40</v>
      </c>
      <c r="B143" s="55">
        <v>138</v>
      </c>
      <c r="C143" s="56">
        <v>65</v>
      </c>
      <c r="D143" s="57" t="s">
        <v>470</v>
      </c>
      <c r="E143" s="57" t="s">
        <v>481</v>
      </c>
      <c r="F143" s="57" t="s">
        <v>482</v>
      </c>
      <c r="G143" s="59">
        <v>2</v>
      </c>
      <c r="H143" s="74"/>
      <c r="I143" s="76"/>
      <c r="J143" s="77"/>
      <c r="K143" s="69"/>
    </row>
    <row r="144" s="43" customFormat="1" ht="12" hidden="1" spans="1:11">
      <c r="A144" s="56" t="s">
        <v>40</v>
      </c>
      <c r="B144" s="55">
        <v>139</v>
      </c>
      <c r="C144" s="56">
        <v>66</v>
      </c>
      <c r="D144" s="57" t="s">
        <v>470</v>
      </c>
      <c r="E144" s="57" t="s">
        <v>483</v>
      </c>
      <c r="F144" s="57" t="s">
        <v>484</v>
      </c>
      <c r="G144" s="59">
        <v>2</v>
      </c>
      <c r="H144" s="74"/>
      <c r="I144" s="76"/>
      <c r="J144" s="77"/>
      <c r="K144" s="69"/>
    </row>
    <row r="145" s="43" customFormat="1" ht="12" hidden="1" spans="1:11">
      <c r="A145" s="56" t="s">
        <v>40</v>
      </c>
      <c r="B145" s="55">
        <v>140</v>
      </c>
      <c r="C145" s="56">
        <v>67</v>
      </c>
      <c r="D145" s="57" t="s">
        <v>470</v>
      </c>
      <c r="E145" s="57" t="s">
        <v>485</v>
      </c>
      <c r="F145" s="57" t="s">
        <v>486</v>
      </c>
      <c r="G145" s="59">
        <v>2</v>
      </c>
      <c r="H145" s="74"/>
      <c r="I145" s="76"/>
      <c r="J145" s="77"/>
      <c r="K145" s="69"/>
    </row>
    <row r="146" s="43" customFormat="1" ht="23" hidden="1" customHeight="1" spans="1:11">
      <c r="A146" s="56" t="s">
        <v>40</v>
      </c>
      <c r="B146" s="55">
        <v>141</v>
      </c>
      <c r="C146" s="56">
        <v>68</v>
      </c>
      <c r="D146" s="57" t="s">
        <v>46</v>
      </c>
      <c r="E146" s="57" t="s">
        <v>487</v>
      </c>
      <c r="F146" s="57" t="s">
        <v>488</v>
      </c>
      <c r="G146" s="59">
        <v>2</v>
      </c>
      <c r="H146" s="74"/>
      <c r="I146" s="78"/>
      <c r="J146" s="85"/>
      <c r="K146" s="69"/>
    </row>
    <row r="147" s="43" customFormat="1" ht="11.25" hidden="1" spans="1:11">
      <c r="A147" s="56" t="s">
        <v>52</v>
      </c>
      <c r="B147" s="55">
        <v>142</v>
      </c>
      <c r="C147" s="56">
        <v>1</v>
      </c>
      <c r="D147" s="57" t="s">
        <v>60</v>
      </c>
      <c r="E147" s="57" t="s">
        <v>489</v>
      </c>
      <c r="F147" s="57" t="s">
        <v>490</v>
      </c>
      <c r="G147" s="59">
        <v>2</v>
      </c>
      <c r="H147" s="82"/>
      <c r="I147" s="86"/>
      <c r="J147" s="71"/>
      <c r="K147" s="69"/>
    </row>
    <row r="148" s="43" customFormat="1" ht="11.25" hidden="1" spans="1:11">
      <c r="A148" s="56" t="s">
        <v>52</v>
      </c>
      <c r="B148" s="55">
        <v>143</v>
      </c>
      <c r="C148" s="56">
        <v>2</v>
      </c>
      <c r="D148" s="57" t="s">
        <v>60</v>
      </c>
      <c r="E148" s="57" t="s">
        <v>491</v>
      </c>
      <c r="F148" s="59" t="s">
        <v>492</v>
      </c>
      <c r="G148" s="59">
        <v>2</v>
      </c>
      <c r="H148" s="82"/>
      <c r="I148" s="86"/>
      <c r="J148" s="71"/>
      <c r="K148" s="69"/>
    </row>
    <row r="149" s="43" customFormat="1" ht="11.25" hidden="1" spans="1:11">
      <c r="A149" s="56" t="s">
        <v>52</v>
      </c>
      <c r="B149" s="55">
        <v>144</v>
      </c>
      <c r="C149" s="56">
        <v>3</v>
      </c>
      <c r="D149" s="57" t="s">
        <v>60</v>
      </c>
      <c r="E149" s="57" t="s">
        <v>493</v>
      </c>
      <c r="F149" s="57" t="s">
        <v>494</v>
      </c>
      <c r="G149" s="59">
        <v>2</v>
      </c>
      <c r="H149" s="82"/>
      <c r="I149" s="86"/>
      <c r="J149" s="71"/>
      <c r="K149" s="69"/>
    </row>
    <row r="150" s="43" customFormat="1" ht="11.25" hidden="1" spans="1:11">
      <c r="A150" s="56" t="s">
        <v>52</v>
      </c>
      <c r="B150" s="55">
        <v>145</v>
      </c>
      <c r="C150" s="56">
        <v>4</v>
      </c>
      <c r="D150" s="57" t="s">
        <v>60</v>
      </c>
      <c r="E150" s="57" t="s">
        <v>495</v>
      </c>
      <c r="F150" s="59" t="s">
        <v>496</v>
      </c>
      <c r="G150" s="59">
        <v>2</v>
      </c>
      <c r="H150" s="82"/>
      <c r="I150" s="86"/>
      <c r="J150" s="71"/>
      <c r="K150" s="69"/>
    </row>
    <row r="151" s="43" customFormat="1" ht="11.25" hidden="1" spans="1:11">
      <c r="A151" s="56" t="s">
        <v>52</v>
      </c>
      <c r="B151" s="55">
        <v>146</v>
      </c>
      <c r="C151" s="56">
        <v>5</v>
      </c>
      <c r="D151" s="57" t="s">
        <v>58</v>
      </c>
      <c r="E151" s="57" t="s">
        <v>300</v>
      </c>
      <c r="F151" s="59" t="s">
        <v>497</v>
      </c>
      <c r="G151" s="59">
        <v>2</v>
      </c>
      <c r="H151" s="82"/>
      <c r="I151" s="87"/>
      <c r="J151" s="88"/>
      <c r="K151" s="69"/>
    </row>
    <row r="152" s="43" customFormat="1" ht="11.25" hidden="1" spans="1:11">
      <c r="A152" s="56" t="s">
        <v>52</v>
      </c>
      <c r="B152" s="55">
        <v>147</v>
      </c>
      <c r="C152" s="56">
        <v>6</v>
      </c>
      <c r="D152" s="57" t="s">
        <v>58</v>
      </c>
      <c r="E152" s="57" t="s">
        <v>498</v>
      </c>
      <c r="F152" s="59" t="s">
        <v>499</v>
      </c>
      <c r="G152" s="59">
        <v>2</v>
      </c>
      <c r="H152" s="82"/>
      <c r="I152" s="87"/>
      <c r="J152" s="88"/>
      <c r="K152" s="69"/>
    </row>
    <row r="153" s="43" customFormat="1" ht="11.25" hidden="1" spans="1:11">
      <c r="A153" s="56" t="s">
        <v>52</v>
      </c>
      <c r="B153" s="55">
        <v>148</v>
      </c>
      <c r="C153" s="56">
        <v>7</v>
      </c>
      <c r="D153" s="57" t="s">
        <v>58</v>
      </c>
      <c r="E153" s="57" t="s">
        <v>500</v>
      </c>
      <c r="F153" s="59" t="s">
        <v>501</v>
      </c>
      <c r="G153" s="59">
        <v>2</v>
      </c>
      <c r="H153" s="82"/>
      <c r="I153" s="87"/>
      <c r="J153" s="88"/>
      <c r="K153" s="69"/>
    </row>
    <row r="154" s="43" customFormat="1" ht="11.25" hidden="1" spans="1:11">
      <c r="A154" s="56" t="s">
        <v>52</v>
      </c>
      <c r="B154" s="55">
        <v>149</v>
      </c>
      <c r="C154" s="56">
        <v>8</v>
      </c>
      <c r="D154" s="57" t="s">
        <v>58</v>
      </c>
      <c r="E154" s="57" t="s">
        <v>502</v>
      </c>
      <c r="F154" s="59" t="s">
        <v>503</v>
      </c>
      <c r="G154" s="59">
        <v>2</v>
      </c>
      <c r="H154" s="82"/>
      <c r="I154" s="87"/>
      <c r="J154" s="88"/>
      <c r="K154" s="69"/>
    </row>
    <row r="155" s="43" customFormat="1" ht="11.25" hidden="1" spans="1:11">
      <c r="A155" s="56" t="s">
        <v>52</v>
      </c>
      <c r="B155" s="55">
        <v>150</v>
      </c>
      <c r="C155" s="56">
        <v>9</v>
      </c>
      <c r="D155" s="57" t="s">
        <v>58</v>
      </c>
      <c r="E155" s="57" t="s">
        <v>504</v>
      </c>
      <c r="F155" s="59" t="s">
        <v>505</v>
      </c>
      <c r="G155" s="59">
        <v>2</v>
      </c>
      <c r="H155" s="82"/>
      <c r="I155" s="87"/>
      <c r="J155" s="88"/>
      <c r="K155" s="69"/>
    </row>
    <row r="156" s="43" customFormat="1" ht="11.25" hidden="1" spans="1:11">
      <c r="A156" s="56" t="s">
        <v>52</v>
      </c>
      <c r="B156" s="55">
        <v>151</v>
      </c>
      <c r="C156" s="56">
        <v>10</v>
      </c>
      <c r="D156" s="57" t="s">
        <v>58</v>
      </c>
      <c r="E156" s="57" t="s">
        <v>506</v>
      </c>
      <c r="F156" s="57" t="s">
        <v>507</v>
      </c>
      <c r="G156" s="59">
        <v>2</v>
      </c>
      <c r="H156" s="82"/>
      <c r="I156" s="87"/>
      <c r="J156" s="88"/>
      <c r="K156" s="69"/>
    </row>
    <row r="157" s="43" customFormat="1" ht="11.25" hidden="1" spans="1:11">
      <c r="A157" s="56" t="s">
        <v>52</v>
      </c>
      <c r="B157" s="55">
        <v>152</v>
      </c>
      <c r="C157" s="56">
        <v>11</v>
      </c>
      <c r="D157" s="57" t="s">
        <v>58</v>
      </c>
      <c r="E157" s="57" t="s">
        <v>508</v>
      </c>
      <c r="F157" s="57" t="s">
        <v>509</v>
      </c>
      <c r="G157" s="59">
        <v>2</v>
      </c>
      <c r="H157" s="82"/>
      <c r="I157" s="87"/>
      <c r="J157" s="88"/>
      <c r="K157" s="69"/>
    </row>
    <row r="158" s="43" customFormat="1" ht="11.25" hidden="1" spans="1:11">
      <c r="A158" s="56" t="s">
        <v>52</v>
      </c>
      <c r="B158" s="55">
        <v>153</v>
      </c>
      <c r="C158" s="56">
        <v>12</v>
      </c>
      <c r="D158" s="57" t="s">
        <v>58</v>
      </c>
      <c r="E158" s="57" t="s">
        <v>510</v>
      </c>
      <c r="F158" s="57" t="s">
        <v>511</v>
      </c>
      <c r="G158" s="59">
        <v>2</v>
      </c>
      <c r="H158" s="82"/>
      <c r="I158" s="87"/>
      <c r="J158" s="88"/>
      <c r="K158" s="69"/>
    </row>
    <row r="159" s="43" customFormat="1" ht="11.25" hidden="1" spans="1:11">
      <c r="A159" s="56" t="s">
        <v>52</v>
      </c>
      <c r="B159" s="55">
        <v>154</v>
      </c>
      <c r="C159" s="56">
        <v>13</v>
      </c>
      <c r="D159" s="57" t="s">
        <v>58</v>
      </c>
      <c r="E159" s="57" t="s">
        <v>512</v>
      </c>
      <c r="F159" s="57" t="s">
        <v>513</v>
      </c>
      <c r="G159" s="59">
        <v>2</v>
      </c>
      <c r="H159" s="82"/>
      <c r="I159" s="87"/>
      <c r="J159" s="88"/>
      <c r="K159" s="69"/>
    </row>
    <row r="160" s="43" customFormat="1" ht="11.25" hidden="1" spans="1:11">
      <c r="A160" s="56" t="s">
        <v>52</v>
      </c>
      <c r="B160" s="55">
        <v>155</v>
      </c>
      <c r="C160" s="56">
        <v>14</v>
      </c>
      <c r="D160" s="57" t="s">
        <v>58</v>
      </c>
      <c r="E160" s="57" t="s">
        <v>514</v>
      </c>
      <c r="F160" s="57" t="s">
        <v>515</v>
      </c>
      <c r="G160" s="59">
        <v>2</v>
      </c>
      <c r="H160" s="82"/>
      <c r="I160" s="87"/>
      <c r="J160" s="88"/>
      <c r="K160" s="69"/>
    </row>
    <row r="161" s="43" customFormat="1" ht="11.25" hidden="1" spans="1:11">
      <c r="A161" s="56" t="s">
        <v>52</v>
      </c>
      <c r="B161" s="55">
        <v>156</v>
      </c>
      <c r="C161" s="56">
        <v>15</v>
      </c>
      <c r="D161" s="57" t="s">
        <v>58</v>
      </c>
      <c r="E161" s="57" t="s">
        <v>516</v>
      </c>
      <c r="F161" s="57" t="s">
        <v>517</v>
      </c>
      <c r="G161" s="59">
        <v>2</v>
      </c>
      <c r="H161" s="82"/>
      <c r="I161" s="87"/>
      <c r="J161" s="88"/>
      <c r="K161" s="69"/>
    </row>
    <row r="162" s="43" customFormat="1" ht="11.25" hidden="1" spans="1:11">
      <c r="A162" s="56" t="s">
        <v>52</v>
      </c>
      <c r="B162" s="55">
        <v>157</v>
      </c>
      <c r="C162" s="56">
        <v>16</v>
      </c>
      <c r="D162" s="57" t="s">
        <v>58</v>
      </c>
      <c r="E162" s="57" t="s">
        <v>518</v>
      </c>
      <c r="F162" s="57" t="s">
        <v>519</v>
      </c>
      <c r="G162" s="59">
        <v>2</v>
      </c>
      <c r="H162" s="82"/>
      <c r="I162" s="87"/>
      <c r="J162" s="88"/>
      <c r="K162" s="69"/>
    </row>
    <row r="163" s="43" customFormat="1" ht="11.25" hidden="1" spans="1:11">
      <c r="A163" s="56" t="s">
        <v>52</v>
      </c>
      <c r="B163" s="55">
        <v>158</v>
      </c>
      <c r="C163" s="56">
        <v>17</v>
      </c>
      <c r="D163" s="57" t="s">
        <v>58</v>
      </c>
      <c r="E163" s="57" t="s">
        <v>520</v>
      </c>
      <c r="F163" s="57" t="s">
        <v>521</v>
      </c>
      <c r="G163" s="59">
        <v>2</v>
      </c>
      <c r="H163" s="82"/>
      <c r="I163" s="87"/>
      <c r="J163" s="88"/>
      <c r="K163" s="69"/>
    </row>
    <row r="164" s="43" customFormat="1" ht="11.25" hidden="1" spans="1:11">
      <c r="A164" s="56" t="s">
        <v>52</v>
      </c>
      <c r="B164" s="55">
        <v>159</v>
      </c>
      <c r="C164" s="56">
        <v>18</v>
      </c>
      <c r="D164" s="57" t="s">
        <v>58</v>
      </c>
      <c r="E164" s="57" t="s">
        <v>522</v>
      </c>
      <c r="F164" s="57" t="s">
        <v>523</v>
      </c>
      <c r="G164" s="59">
        <v>2</v>
      </c>
      <c r="H164" s="82"/>
      <c r="I164" s="87"/>
      <c r="J164" s="88"/>
      <c r="K164" s="69"/>
    </row>
    <row r="165" s="43" customFormat="1" ht="11.25" hidden="1" spans="1:11">
      <c r="A165" s="56" t="s">
        <v>52</v>
      </c>
      <c r="B165" s="55">
        <v>160</v>
      </c>
      <c r="C165" s="56">
        <v>19</v>
      </c>
      <c r="D165" s="57" t="s">
        <v>58</v>
      </c>
      <c r="E165" s="57" t="s">
        <v>524</v>
      </c>
      <c r="F165" s="57" t="s">
        <v>525</v>
      </c>
      <c r="G165" s="59">
        <v>2</v>
      </c>
      <c r="H165" s="82"/>
      <c r="I165" s="87"/>
      <c r="J165" s="88"/>
      <c r="K165" s="69"/>
    </row>
    <row r="166" s="43" customFormat="1" ht="11.25" hidden="1" spans="1:11">
      <c r="A166" s="56" t="s">
        <v>52</v>
      </c>
      <c r="B166" s="55">
        <v>161</v>
      </c>
      <c r="C166" s="56">
        <v>20</v>
      </c>
      <c r="D166" s="57" t="s">
        <v>58</v>
      </c>
      <c r="E166" s="57" t="s">
        <v>526</v>
      </c>
      <c r="F166" s="59" t="s">
        <v>527</v>
      </c>
      <c r="G166" s="59">
        <v>2</v>
      </c>
      <c r="H166" s="82"/>
      <c r="I166" s="87"/>
      <c r="J166" s="88"/>
      <c r="K166" s="69"/>
    </row>
    <row r="167" s="43" customFormat="1" ht="11.25" hidden="1" spans="1:11">
      <c r="A167" s="56" t="s">
        <v>52</v>
      </c>
      <c r="B167" s="55">
        <v>162</v>
      </c>
      <c r="C167" s="56">
        <v>21</v>
      </c>
      <c r="D167" s="57" t="s">
        <v>58</v>
      </c>
      <c r="E167" s="57" t="s">
        <v>528</v>
      </c>
      <c r="F167" s="57" t="s">
        <v>529</v>
      </c>
      <c r="G167" s="59">
        <v>2</v>
      </c>
      <c r="H167" s="82"/>
      <c r="I167" s="87"/>
      <c r="J167" s="88"/>
      <c r="K167" s="69"/>
    </row>
    <row r="168" s="43" customFormat="1" ht="11.25" hidden="1" spans="1:11">
      <c r="A168" s="56" t="s">
        <v>52</v>
      </c>
      <c r="B168" s="55">
        <v>163</v>
      </c>
      <c r="C168" s="56">
        <v>22</v>
      </c>
      <c r="D168" s="57" t="s">
        <v>59</v>
      </c>
      <c r="E168" s="57" t="s">
        <v>530</v>
      </c>
      <c r="F168" s="59" t="s">
        <v>531</v>
      </c>
      <c r="G168" s="59">
        <v>2</v>
      </c>
      <c r="H168" s="60"/>
      <c r="I168" s="86"/>
      <c r="J168" s="71"/>
      <c r="K168" s="69"/>
    </row>
    <row r="169" s="43" customFormat="1" ht="11.25" hidden="1" spans="1:11">
      <c r="A169" s="56" t="s">
        <v>52</v>
      </c>
      <c r="B169" s="55">
        <v>164</v>
      </c>
      <c r="C169" s="56">
        <v>23</v>
      </c>
      <c r="D169" s="57" t="s">
        <v>59</v>
      </c>
      <c r="E169" s="57" t="s">
        <v>532</v>
      </c>
      <c r="F169" s="59" t="s">
        <v>533</v>
      </c>
      <c r="G169" s="59">
        <v>2</v>
      </c>
      <c r="H169" s="60"/>
      <c r="I169" s="86"/>
      <c r="J169" s="71"/>
      <c r="K169" s="69"/>
    </row>
    <row r="170" s="43" customFormat="1" ht="11.25" hidden="1" spans="1:11">
      <c r="A170" s="56" t="s">
        <v>52</v>
      </c>
      <c r="B170" s="55">
        <v>165</v>
      </c>
      <c r="C170" s="56">
        <v>24</v>
      </c>
      <c r="D170" s="57" t="s">
        <v>59</v>
      </c>
      <c r="E170" s="57" t="s">
        <v>534</v>
      </c>
      <c r="F170" s="59" t="s">
        <v>535</v>
      </c>
      <c r="G170" s="59">
        <v>2</v>
      </c>
      <c r="H170" s="60"/>
      <c r="I170" s="86"/>
      <c r="J170" s="71"/>
      <c r="K170" s="69"/>
    </row>
    <row r="171" s="43" customFormat="1" ht="11.25" hidden="1" spans="1:11">
      <c r="A171" s="56" t="s">
        <v>52</v>
      </c>
      <c r="B171" s="55">
        <v>166</v>
      </c>
      <c r="C171" s="56">
        <v>25</v>
      </c>
      <c r="D171" s="57" t="s">
        <v>59</v>
      </c>
      <c r="E171" s="57" t="s">
        <v>536</v>
      </c>
      <c r="F171" s="59" t="s">
        <v>537</v>
      </c>
      <c r="G171" s="59">
        <v>2</v>
      </c>
      <c r="H171" s="60"/>
      <c r="I171" s="86"/>
      <c r="J171" s="71"/>
      <c r="K171" s="69"/>
    </row>
    <row r="172" s="43" customFormat="1" ht="11.25" hidden="1" spans="1:11">
      <c r="A172" s="56" t="s">
        <v>52</v>
      </c>
      <c r="B172" s="55">
        <v>167</v>
      </c>
      <c r="C172" s="56">
        <v>26</v>
      </c>
      <c r="D172" s="57" t="s">
        <v>59</v>
      </c>
      <c r="E172" s="57" t="s">
        <v>538</v>
      </c>
      <c r="F172" s="59" t="s">
        <v>539</v>
      </c>
      <c r="G172" s="59">
        <v>2</v>
      </c>
      <c r="H172" s="60"/>
      <c r="I172" s="86"/>
      <c r="J172" s="71"/>
      <c r="K172" s="69"/>
    </row>
    <row r="173" s="43" customFormat="1" ht="11.25" hidden="1" spans="1:11">
      <c r="A173" s="56" t="s">
        <v>52</v>
      </c>
      <c r="B173" s="55">
        <v>168</v>
      </c>
      <c r="C173" s="56">
        <v>27</v>
      </c>
      <c r="D173" s="57" t="s">
        <v>59</v>
      </c>
      <c r="E173" s="57" t="s">
        <v>540</v>
      </c>
      <c r="F173" s="59" t="s">
        <v>541</v>
      </c>
      <c r="G173" s="59">
        <v>2</v>
      </c>
      <c r="H173" s="60"/>
      <c r="I173" s="86"/>
      <c r="J173" s="71"/>
      <c r="K173" s="69"/>
    </row>
    <row r="174" s="43" customFormat="1" ht="11.25" hidden="1" spans="1:11">
      <c r="A174" s="56" t="s">
        <v>52</v>
      </c>
      <c r="B174" s="55">
        <v>169</v>
      </c>
      <c r="C174" s="56">
        <v>28</v>
      </c>
      <c r="D174" s="57" t="s">
        <v>59</v>
      </c>
      <c r="E174" s="57" t="s">
        <v>542</v>
      </c>
      <c r="F174" s="57" t="s">
        <v>543</v>
      </c>
      <c r="G174" s="59">
        <v>2</v>
      </c>
      <c r="H174" s="60"/>
      <c r="I174" s="86"/>
      <c r="J174" s="71"/>
      <c r="K174" s="69"/>
    </row>
    <row r="175" s="43" customFormat="1" ht="11.25" hidden="1" spans="1:11">
      <c r="A175" s="56" t="s">
        <v>52</v>
      </c>
      <c r="B175" s="55">
        <v>170</v>
      </c>
      <c r="C175" s="56">
        <v>29</v>
      </c>
      <c r="D175" s="57" t="s">
        <v>59</v>
      </c>
      <c r="E175" s="57" t="s">
        <v>544</v>
      </c>
      <c r="F175" s="57" t="s">
        <v>545</v>
      </c>
      <c r="G175" s="59">
        <v>2</v>
      </c>
      <c r="H175" s="60"/>
      <c r="I175" s="86"/>
      <c r="J175" s="71"/>
      <c r="K175" s="69"/>
    </row>
    <row r="176" s="43" customFormat="1" ht="11.25" hidden="1" spans="1:11">
      <c r="A176" s="56" t="s">
        <v>52</v>
      </c>
      <c r="B176" s="55">
        <v>171</v>
      </c>
      <c r="C176" s="56">
        <v>30</v>
      </c>
      <c r="D176" s="57" t="s">
        <v>59</v>
      </c>
      <c r="E176" s="57" t="s">
        <v>546</v>
      </c>
      <c r="F176" s="57" t="s">
        <v>547</v>
      </c>
      <c r="G176" s="59">
        <v>2</v>
      </c>
      <c r="H176" s="60"/>
      <c r="I176" s="86"/>
      <c r="J176" s="71"/>
      <c r="K176" s="69"/>
    </row>
    <row r="177" s="43" customFormat="1" ht="11.25" hidden="1" spans="1:11">
      <c r="A177" s="56" t="s">
        <v>52</v>
      </c>
      <c r="B177" s="55">
        <v>172</v>
      </c>
      <c r="C177" s="56">
        <v>31</v>
      </c>
      <c r="D177" s="57" t="s">
        <v>59</v>
      </c>
      <c r="E177" s="57" t="s">
        <v>548</v>
      </c>
      <c r="F177" s="57" t="s">
        <v>549</v>
      </c>
      <c r="G177" s="59">
        <v>2</v>
      </c>
      <c r="H177" s="60"/>
      <c r="I177" s="86"/>
      <c r="J177" s="71"/>
      <c r="K177" s="69"/>
    </row>
    <row r="178" s="43" customFormat="1" ht="11.25" hidden="1" spans="1:11">
      <c r="A178" s="56" t="s">
        <v>52</v>
      </c>
      <c r="B178" s="55">
        <v>173</v>
      </c>
      <c r="C178" s="56">
        <v>32</v>
      </c>
      <c r="D178" s="57" t="s">
        <v>59</v>
      </c>
      <c r="E178" s="57" t="s">
        <v>550</v>
      </c>
      <c r="F178" s="57" t="s">
        <v>551</v>
      </c>
      <c r="G178" s="59">
        <v>2</v>
      </c>
      <c r="H178" s="60"/>
      <c r="I178" s="86"/>
      <c r="J178" s="71"/>
      <c r="K178" s="69"/>
    </row>
    <row r="179" s="43" customFormat="1" ht="11.25" hidden="1" spans="1:11">
      <c r="A179" s="56" t="s">
        <v>52</v>
      </c>
      <c r="B179" s="55">
        <v>174</v>
      </c>
      <c r="C179" s="56">
        <v>33</v>
      </c>
      <c r="D179" s="57" t="s">
        <v>59</v>
      </c>
      <c r="E179" s="57" t="s">
        <v>552</v>
      </c>
      <c r="F179" s="57" t="s">
        <v>553</v>
      </c>
      <c r="G179" s="59">
        <v>2</v>
      </c>
      <c r="H179" s="60"/>
      <c r="I179" s="86"/>
      <c r="J179" s="71"/>
      <c r="K179" s="69"/>
    </row>
    <row r="180" s="43" customFormat="1" ht="11.25" hidden="1" spans="1:11">
      <c r="A180" s="56" t="s">
        <v>52</v>
      </c>
      <c r="B180" s="55">
        <v>175</v>
      </c>
      <c r="C180" s="56">
        <v>34</v>
      </c>
      <c r="D180" s="57" t="s">
        <v>59</v>
      </c>
      <c r="E180" s="57" t="s">
        <v>554</v>
      </c>
      <c r="F180" s="57" t="s">
        <v>555</v>
      </c>
      <c r="G180" s="59">
        <v>2</v>
      </c>
      <c r="H180" s="60"/>
      <c r="I180" s="86"/>
      <c r="J180" s="71"/>
      <c r="K180" s="69"/>
    </row>
    <row r="181" s="43" customFormat="1" ht="11.25" hidden="1" spans="1:11">
      <c r="A181" s="56" t="s">
        <v>52</v>
      </c>
      <c r="B181" s="55">
        <v>176</v>
      </c>
      <c r="C181" s="56">
        <v>35</v>
      </c>
      <c r="D181" s="57" t="s">
        <v>59</v>
      </c>
      <c r="E181" s="57" t="s">
        <v>556</v>
      </c>
      <c r="F181" s="57" t="s">
        <v>557</v>
      </c>
      <c r="G181" s="59">
        <v>2</v>
      </c>
      <c r="H181" s="60"/>
      <c r="I181" s="86"/>
      <c r="J181" s="71"/>
      <c r="K181" s="69"/>
    </row>
    <row r="182" s="43" customFormat="1" ht="11.25" hidden="1" spans="1:11">
      <c r="A182" s="56" t="s">
        <v>52</v>
      </c>
      <c r="B182" s="55">
        <v>177</v>
      </c>
      <c r="C182" s="56">
        <v>36</v>
      </c>
      <c r="D182" s="57" t="s">
        <v>59</v>
      </c>
      <c r="E182" s="57" t="s">
        <v>558</v>
      </c>
      <c r="F182" s="57" t="s">
        <v>559</v>
      </c>
      <c r="G182" s="59">
        <v>2</v>
      </c>
      <c r="H182" s="60"/>
      <c r="I182" s="86"/>
      <c r="J182" s="71"/>
      <c r="K182" s="69"/>
    </row>
    <row r="183" s="43" customFormat="1" ht="11.25" hidden="1" spans="1:11">
      <c r="A183" s="56" t="s">
        <v>52</v>
      </c>
      <c r="B183" s="55">
        <v>178</v>
      </c>
      <c r="C183" s="56">
        <v>37</v>
      </c>
      <c r="D183" s="57" t="s">
        <v>59</v>
      </c>
      <c r="E183" s="57" t="s">
        <v>560</v>
      </c>
      <c r="F183" s="57" t="s">
        <v>561</v>
      </c>
      <c r="G183" s="59">
        <v>2</v>
      </c>
      <c r="H183" s="60"/>
      <c r="I183" s="86"/>
      <c r="J183" s="71"/>
      <c r="K183" s="69"/>
    </row>
    <row r="184" s="43" customFormat="1" ht="11.25" hidden="1" spans="1:11">
      <c r="A184" s="56" t="s">
        <v>52</v>
      </c>
      <c r="B184" s="55">
        <v>179</v>
      </c>
      <c r="C184" s="56">
        <v>38</v>
      </c>
      <c r="D184" s="57" t="s">
        <v>59</v>
      </c>
      <c r="E184" s="57" t="s">
        <v>562</v>
      </c>
      <c r="F184" s="57" t="s">
        <v>563</v>
      </c>
      <c r="G184" s="59">
        <v>2</v>
      </c>
      <c r="H184" s="60"/>
      <c r="I184" s="86"/>
      <c r="J184" s="71"/>
      <c r="K184" s="69"/>
    </row>
    <row r="185" s="43" customFormat="1" ht="11.25" hidden="1" spans="1:11">
      <c r="A185" s="56" t="s">
        <v>52</v>
      </c>
      <c r="B185" s="55">
        <v>180</v>
      </c>
      <c r="C185" s="56">
        <v>39</v>
      </c>
      <c r="D185" s="57" t="s">
        <v>59</v>
      </c>
      <c r="E185" s="83" t="s">
        <v>564</v>
      </c>
      <c r="F185" s="83" t="s">
        <v>565</v>
      </c>
      <c r="G185" s="59">
        <v>2</v>
      </c>
      <c r="H185" s="60"/>
      <c r="I185" s="86"/>
      <c r="J185" s="71"/>
      <c r="K185" s="69"/>
    </row>
    <row r="186" s="43" customFormat="1" ht="11.25" hidden="1" spans="1:11">
      <c r="A186" s="56" t="s">
        <v>52</v>
      </c>
      <c r="B186" s="55">
        <v>181</v>
      </c>
      <c r="C186" s="56">
        <v>40</v>
      </c>
      <c r="D186" s="57" t="s">
        <v>56</v>
      </c>
      <c r="E186" s="57" t="s">
        <v>566</v>
      </c>
      <c r="F186" s="57" t="s">
        <v>567</v>
      </c>
      <c r="G186" s="59">
        <v>2</v>
      </c>
      <c r="H186" s="82"/>
      <c r="I186" s="70"/>
      <c r="J186" s="71"/>
      <c r="K186" s="69"/>
    </row>
    <row r="187" s="43" customFormat="1" ht="11.25" hidden="1" spans="1:11">
      <c r="A187" s="56" t="s">
        <v>52</v>
      </c>
      <c r="B187" s="55">
        <v>182</v>
      </c>
      <c r="C187" s="56">
        <v>41</v>
      </c>
      <c r="D187" s="57" t="s">
        <v>54</v>
      </c>
      <c r="E187" s="57" t="s">
        <v>568</v>
      </c>
      <c r="F187" s="57" t="s">
        <v>569</v>
      </c>
      <c r="G187" s="59">
        <v>2</v>
      </c>
      <c r="H187" s="60"/>
      <c r="I187" s="86"/>
      <c r="J187" s="71"/>
      <c r="K187" s="69"/>
    </row>
    <row r="188" s="43" customFormat="1" ht="11.25" hidden="1" spans="1:11">
      <c r="A188" s="56" t="s">
        <v>52</v>
      </c>
      <c r="B188" s="55">
        <v>183</v>
      </c>
      <c r="C188" s="56">
        <v>42</v>
      </c>
      <c r="D188" s="57" t="s">
        <v>54</v>
      </c>
      <c r="E188" s="57" t="s">
        <v>570</v>
      </c>
      <c r="F188" s="57" t="s">
        <v>571</v>
      </c>
      <c r="G188" s="59">
        <v>2</v>
      </c>
      <c r="H188" s="60"/>
      <c r="I188" s="86"/>
      <c r="J188" s="71"/>
      <c r="K188" s="69"/>
    </row>
    <row r="189" s="43" customFormat="1" ht="11.25" hidden="1" spans="1:11">
      <c r="A189" s="56" t="s">
        <v>52</v>
      </c>
      <c r="B189" s="55">
        <v>184</v>
      </c>
      <c r="C189" s="56">
        <v>43</v>
      </c>
      <c r="D189" s="57" t="s">
        <v>54</v>
      </c>
      <c r="E189" s="57" t="s">
        <v>572</v>
      </c>
      <c r="F189" s="59" t="s">
        <v>573</v>
      </c>
      <c r="G189" s="59">
        <v>2</v>
      </c>
      <c r="H189" s="60"/>
      <c r="I189" s="86"/>
      <c r="J189" s="71"/>
      <c r="K189" s="69"/>
    </row>
    <row r="190" s="43" customFormat="1" ht="11.25" hidden="1" spans="1:11">
      <c r="A190" s="56" t="s">
        <v>52</v>
      </c>
      <c r="B190" s="55">
        <v>185</v>
      </c>
      <c r="C190" s="56">
        <v>44</v>
      </c>
      <c r="D190" s="57" t="s">
        <v>54</v>
      </c>
      <c r="E190" s="57" t="s">
        <v>574</v>
      </c>
      <c r="F190" s="59" t="s">
        <v>575</v>
      </c>
      <c r="G190" s="59">
        <v>2</v>
      </c>
      <c r="H190" s="60"/>
      <c r="I190" s="86"/>
      <c r="J190" s="71"/>
      <c r="K190" s="69"/>
    </row>
    <row r="191" s="43" customFormat="1" ht="16" hidden="1" customHeight="1" spans="1:11">
      <c r="A191" s="56" t="s">
        <v>52</v>
      </c>
      <c r="B191" s="55">
        <v>186</v>
      </c>
      <c r="C191" s="56">
        <v>45</v>
      </c>
      <c r="D191" s="57" t="s">
        <v>57</v>
      </c>
      <c r="E191" s="57" t="s">
        <v>576</v>
      </c>
      <c r="F191" s="59" t="s">
        <v>577</v>
      </c>
      <c r="G191" s="59">
        <v>2</v>
      </c>
      <c r="H191" s="82"/>
      <c r="I191" s="86"/>
      <c r="J191" s="71"/>
      <c r="K191" s="69"/>
    </row>
    <row r="192" s="43" customFormat="1" ht="11.25" hidden="1" spans="1:11">
      <c r="A192" s="56" t="s">
        <v>89</v>
      </c>
      <c r="B192" s="55">
        <v>187</v>
      </c>
      <c r="C192" s="56">
        <v>1</v>
      </c>
      <c r="D192" s="57" t="s">
        <v>98</v>
      </c>
      <c r="E192" s="84" t="s">
        <v>578</v>
      </c>
      <c r="F192" s="84" t="s">
        <v>579</v>
      </c>
      <c r="G192" s="59">
        <v>2</v>
      </c>
      <c r="H192" s="60"/>
      <c r="I192" s="89"/>
      <c r="J192" s="90"/>
      <c r="K192" s="69"/>
    </row>
    <row r="193" s="43" customFormat="1" ht="11.25" hidden="1" spans="1:11">
      <c r="A193" s="56" t="s">
        <v>89</v>
      </c>
      <c r="B193" s="55">
        <v>188</v>
      </c>
      <c r="C193" s="56">
        <v>2</v>
      </c>
      <c r="D193" s="57" t="s">
        <v>98</v>
      </c>
      <c r="E193" s="84" t="s">
        <v>580</v>
      </c>
      <c r="F193" s="84" t="s">
        <v>581</v>
      </c>
      <c r="G193" s="59">
        <v>2</v>
      </c>
      <c r="H193" s="60"/>
      <c r="I193" s="89"/>
      <c r="J193" s="90"/>
      <c r="K193" s="69"/>
    </row>
    <row r="194" s="43" customFormat="1" ht="11.25" hidden="1" spans="1:11">
      <c r="A194" s="56" t="s">
        <v>89</v>
      </c>
      <c r="B194" s="55">
        <v>189</v>
      </c>
      <c r="C194" s="56">
        <v>3</v>
      </c>
      <c r="D194" s="57" t="s">
        <v>98</v>
      </c>
      <c r="E194" s="84" t="s">
        <v>582</v>
      </c>
      <c r="F194" s="84" t="s">
        <v>583</v>
      </c>
      <c r="G194" s="59">
        <v>2</v>
      </c>
      <c r="H194" s="60"/>
      <c r="I194" s="89"/>
      <c r="J194" s="90"/>
      <c r="K194" s="69"/>
    </row>
    <row r="195" s="43" customFormat="1" ht="11.25" hidden="1" spans="1:11">
      <c r="A195" s="56" t="s">
        <v>89</v>
      </c>
      <c r="B195" s="55">
        <v>190</v>
      </c>
      <c r="C195" s="56">
        <v>4</v>
      </c>
      <c r="D195" s="57" t="s">
        <v>98</v>
      </c>
      <c r="E195" s="84" t="s">
        <v>584</v>
      </c>
      <c r="F195" s="91" t="s">
        <v>585</v>
      </c>
      <c r="G195" s="59">
        <v>2</v>
      </c>
      <c r="H195" s="60"/>
      <c r="I195" s="89"/>
      <c r="J195" s="90"/>
      <c r="K195" s="69"/>
    </row>
    <row r="196" s="43" customFormat="1" ht="11.25" hidden="1" spans="1:11">
      <c r="A196" s="56" t="s">
        <v>89</v>
      </c>
      <c r="B196" s="55">
        <v>191</v>
      </c>
      <c r="C196" s="56">
        <v>5</v>
      </c>
      <c r="D196" s="57" t="s">
        <v>98</v>
      </c>
      <c r="E196" s="84" t="s">
        <v>586</v>
      </c>
      <c r="F196" s="84" t="s">
        <v>587</v>
      </c>
      <c r="G196" s="59">
        <v>2</v>
      </c>
      <c r="H196" s="60"/>
      <c r="I196" s="89"/>
      <c r="J196" s="90"/>
      <c r="K196" s="69"/>
    </row>
    <row r="197" s="43" customFormat="1" ht="11.25" hidden="1" spans="1:11">
      <c r="A197" s="56" t="s">
        <v>89</v>
      </c>
      <c r="B197" s="55">
        <v>192</v>
      </c>
      <c r="C197" s="56">
        <v>6</v>
      </c>
      <c r="D197" s="57" t="s">
        <v>98</v>
      </c>
      <c r="E197" s="84" t="s">
        <v>588</v>
      </c>
      <c r="F197" s="91" t="s">
        <v>589</v>
      </c>
      <c r="G197" s="59">
        <v>2</v>
      </c>
      <c r="H197" s="60"/>
      <c r="I197" s="89"/>
      <c r="J197" s="90"/>
      <c r="K197" s="69"/>
    </row>
    <row r="198" s="43" customFormat="1" ht="11.25" hidden="1" spans="1:11">
      <c r="A198" s="56" t="s">
        <v>89</v>
      </c>
      <c r="B198" s="55">
        <v>193</v>
      </c>
      <c r="C198" s="56">
        <v>7</v>
      </c>
      <c r="D198" s="57" t="s">
        <v>98</v>
      </c>
      <c r="E198" s="84" t="s">
        <v>590</v>
      </c>
      <c r="F198" s="84" t="s">
        <v>591</v>
      </c>
      <c r="G198" s="59">
        <v>2</v>
      </c>
      <c r="H198" s="60"/>
      <c r="I198" s="89"/>
      <c r="J198" s="90"/>
      <c r="K198" s="69"/>
    </row>
    <row r="199" s="43" customFormat="1" ht="11.25" hidden="1" spans="1:11">
      <c r="A199" s="56" t="s">
        <v>89</v>
      </c>
      <c r="B199" s="55">
        <v>194</v>
      </c>
      <c r="C199" s="56">
        <v>8</v>
      </c>
      <c r="D199" s="57" t="s">
        <v>98</v>
      </c>
      <c r="E199" s="84" t="s">
        <v>592</v>
      </c>
      <c r="F199" s="84" t="s">
        <v>593</v>
      </c>
      <c r="G199" s="59">
        <v>2</v>
      </c>
      <c r="H199" s="60"/>
      <c r="I199" s="89"/>
      <c r="J199" s="90"/>
      <c r="K199" s="69"/>
    </row>
    <row r="200" s="43" customFormat="1" ht="11.25" hidden="1" spans="1:11">
      <c r="A200" s="56" t="s">
        <v>89</v>
      </c>
      <c r="B200" s="55">
        <v>195</v>
      </c>
      <c r="C200" s="56">
        <v>9</v>
      </c>
      <c r="D200" s="57" t="s">
        <v>98</v>
      </c>
      <c r="E200" s="84" t="s">
        <v>594</v>
      </c>
      <c r="F200" s="84" t="s">
        <v>595</v>
      </c>
      <c r="G200" s="59">
        <v>2</v>
      </c>
      <c r="H200" s="60"/>
      <c r="I200" s="89"/>
      <c r="J200" s="90"/>
      <c r="K200" s="69"/>
    </row>
    <row r="201" s="43" customFormat="1" ht="11.25" hidden="1" spans="1:11">
      <c r="A201" s="56" t="s">
        <v>89</v>
      </c>
      <c r="B201" s="55">
        <v>196</v>
      </c>
      <c r="C201" s="56">
        <v>10</v>
      </c>
      <c r="D201" s="57" t="s">
        <v>98</v>
      </c>
      <c r="E201" s="84" t="s">
        <v>596</v>
      </c>
      <c r="F201" s="91" t="s">
        <v>597</v>
      </c>
      <c r="G201" s="59">
        <v>2</v>
      </c>
      <c r="H201" s="60"/>
      <c r="I201" s="89"/>
      <c r="J201" s="90"/>
      <c r="K201" s="69"/>
    </row>
    <row r="202" s="43" customFormat="1" ht="11.25" hidden="1" spans="1:11">
      <c r="A202" s="56" t="s">
        <v>89</v>
      </c>
      <c r="B202" s="55">
        <v>197</v>
      </c>
      <c r="C202" s="56">
        <v>11</v>
      </c>
      <c r="D202" s="57" t="s">
        <v>98</v>
      </c>
      <c r="E202" s="84" t="s">
        <v>598</v>
      </c>
      <c r="F202" s="84" t="s">
        <v>599</v>
      </c>
      <c r="G202" s="59">
        <v>2</v>
      </c>
      <c r="H202" s="60"/>
      <c r="I202" s="89"/>
      <c r="J202" s="90"/>
      <c r="K202" s="69"/>
    </row>
    <row r="203" s="43" customFormat="1" ht="11.25" hidden="1" spans="1:11">
      <c r="A203" s="56" t="s">
        <v>89</v>
      </c>
      <c r="B203" s="55">
        <v>198</v>
      </c>
      <c r="C203" s="56">
        <v>12</v>
      </c>
      <c r="D203" s="57" t="s">
        <v>98</v>
      </c>
      <c r="E203" s="84" t="s">
        <v>600</v>
      </c>
      <c r="F203" s="91" t="s">
        <v>601</v>
      </c>
      <c r="G203" s="59">
        <v>2</v>
      </c>
      <c r="H203" s="60"/>
      <c r="I203" s="89"/>
      <c r="J203" s="90"/>
      <c r="K203" s="69"/>
    </row>
    <row r="204" s="43" customFormat="1" ht="11.25" hidden="1" spans="1:11">
      <c r="A204" s="56" t="s">
        <v>89</v>
      </c>
      <c r="B204" s="55">
        <v>199</v>
      </c>
      <c r="C204" s="56">
        <v>13</v>
      </c>
      <c r="D204" s="57" t="s">
        <v>98</v>
      </c>
      <c r="E204" s="84" t="s">
        <v>602</v>
      </c>
      <c r="F204" s="91" t="s">
        <v>603</v>
      </c>
      <c r="G204" s="59">
        <v>2</v>
      </c>
      <c r="H204" s="60"/>
      <c r="I204" s="89"/>
      <c r="J204" s="90"/>
      <c r="K204" s="69"/>
    </row>
    <row r="205" s="43" customFormat="1" ht="11.25" hidden="1" spans="1:11">
      <c r="A205" s="56" t="s">
        <v>89</v>
      </c>
      <c r="B205" s="55">
        <v>200</v>
      </c>
      <c r="C205" s="56">
        <v>14</v>
      </c>
      <c r="D205" s="57" t="s">
        <v>98</v>
      </c>
      <c r="E205" s="84" t="s">
        <v>604</v>
      </c>
      <c r="F205" s="84" t="s">
        <v>605</v>
      </c>
      <c r="G205" s="59">
        <v>2</v>
      </c>
      <c r="H205" s="60"/>
      <c r="I205" s="89"/>
      <c r="J205" s="90"/>
      <c r="K205" s="69"/>
    </row>
    <row r="206" s="43" customFormat="1" ht="11.25" hidden="1" spans="1:11">
      <c r="A206" s="56" t="s">
        <v>89</v>
      </c>
      <c r="B206" s="55">
        <v>201</v>
      </c>
      <c r="C206" s="56">
        <v>15</v>
      </c>
      <c r="D206" s="57" t="s">
        <v>56</v>
      </c>
      <c r="E206" s="57" t="s">
        <v>606</v>
      </c>
      <c r="F206" s="57" t="s">
        <v>607</v>
      </c>
      <c r="G206" s="59">
        <v>2</v>
      </c>
      <c r="H206" s="60"/>
      <c r="I206" s="89"/>
      <c r="J206" s="68"/>
      <c r="K206" s="69"/>
    </row>
    <row r="207" s="43" customFormat="1" ht="11.25" hidden="1" spans="1:11">
      <c r="A207" s="56" t="s">
        <v>89</v>
      </c>
      <c r="B207" s="55">
        <v>202</v>
      </c>
      <c r="C207" s="56">
        <v>16</v>
      </c>
      <c r="D207" s="57" t="s">
        <v>56</v>
      </c>
      <c r="E207" s="57" t="s">
        <v>608</v>
      </c>
      <c r="F207" s="57" t="s">
        <v>609</v>
      </c>
      <c r="G207" s="59">
        <v>2</v>
      </c>
      <c r="H207" s="60"/>
      <c r="I207" s="89"/>
      <c r="J207" s="68"/>
      <c r="K207" s="69"/>
    </row>
    <row r="208" s="43" customFormat="1" ht="11.25" hidden="1" spans="1:11">
      <c r="A208" s="56" t="s">
        <v>89</v>
      </c>
      <c r="B208" s="55">
        <v>203</v>
      </c>
      <c r="C208" s="56">
        <v>17</v>
      </c>
      <c r="D208" s="58" t="s">
        <v>93</v>
      </c>
      <c r="E208" s="57" t="s">
        <v>610</v>
      </c>
      <c r="F208" s="72" t="s">
        <v>611</v>
      </c>
      <c r="G208" s="59">
        <v>2</v>
      </c>
      <c r="H208" s="60"/>
      <c r="I208" s="67"/>
      <c r="J208" s="90"/>
      <c r="K208" s="69"/>
    </row>
    <row r="209" s="43" customFormat="1" ht="11.25" hidden="1" spans="1:11">
      <c r="A209" s="56" t="s">
        <v>89</v>
      </c>
      <c r="B209" s="55">
        <v>204</v>
      </c>
      <c r="C209" s="56">
        <v>18</v>
      </c>
      <c r="D209" s="58" t="s">
        <v>93</v>
      </c>
      <c r="E209" s="57" t="s">
        <v>612</v>
      </c>
      <c r="F209" s="57" t="s">
        <v>613</v>
      </c>
      <c r="G209" s="59">
        <v>2</v>
      </c>
      <c r="H209" s="60"/>
      <c r="I209" s="67"/>
      <c r="J209" s="90"/>
      <c r="K209" s="69"/>
    </row>
    <row r="210" s="43" customFormat="1" ht="11.25" hidden="1" spans="1:11">
      <c r="A210" s="56" t="s">
        <v>89</v>
      </c>
      <c r="B210" s="55">
        <v>205</v>
      </c>
      <c r="C210" s="56">
        <v>19</v>
      </c>
      <c r="D210" s="58" t="s">
        <v>93</v>
      </c>
      <c r="E210" s="57" t="s">
        <v>614</v>
      </c>
      <c r="F210" s="57" t="s">
        <v>615</v>
      </c>
      <c r="G210" s="59">
        <v>2</v>
      </c>
      <c r="H210" s="60"/>
      <c r="I210" s="67"/>
      <c r="J210" s="90"/>
      <c r="K210" s="69"/>
    </row>
    <row r="211" s="43" customFormat="1" ht="11.25" hidden="1" spans="1:11">
      <c r="A211" s="56" t="s">
        <v>89</v>
      </c>
      <c r="B211" s="55">
        <v>206</v>
      </c>
      <c r="C211" s="56">
        <v>20</v>
      </c>
      <c r="D211" s="58" t="s">
        <v>93</v>
      </c>
      <c r="E211" s="57" t="s">
        <v>616</v>
      </c>
      <c r="F211" s="58" t="s">
        <v>617</v>
      </c>
      <c r="G211" s="59">
        <v>2</v>
      </c>
      <c r="H211" s="60"/>
      <c r="I211" s="89"/>
      <c r="J211" s="90"/>
      <c r="K211" s="69"/>
    </row>
    <row r="212" s="43" customFormat="1" ht="11.25" hidden="1" spans="1:11">
      <c r="A212" s="56" t="s">
        <v>89</v>
      </c>
      <c r="B212" s="55">
        <v>207</v>
      </c>
      <c r="C212" s="56">
        <v>21</v>
      </c>
      <c r="D212" s="58" t="s">
        <v>99</v>
      </c>
      <c r="E212" s="58" t="s">
        <v>618</v>
      </c>
      <c r="F212" s="72" t="s">
        <v>619</v>
      </c>
      <c r="G212" s="59">
        <v>2</v>
      </c>
      <c r="H212" s="60"/>
      <c r="I212" s="89"/>
      <c r="J212" s="90"/>
      <c r="K212" s="69"/>
    </row>
    <row r="213" s="43" customFormat="1" ht="11.25" hidden="1" spans="1:11">
      <c r="A213" s="56" t="s">
        <v>89</v>
      </c>
      <c r="B213" s="55">
        <v>208</v>
      </c>
      <c r="C213" s="56">
        <v>22</v>
      </c>
      <c r="D213" s="58" t="s">
        <v>99</v>
      </c>
      <c r="E213" s="57" t="s">
        <v>620</v>
      </c>
      <c r="F213" s="57" t="s">
        <v>621</v>
      </c>
      <c r="G213" s="59">
        <v>2</v>
      </c>
      <c r="H213" s="60"/>
      <c r="I213" s="89"/>
      <c r="J213" s="90"/>
      <c r="K213" s="69"/>
    </row>
    <row r="214" s="43" customFormat="1" ht="11.25" hidden="1" spans="1:11">
      <c r="A214" s="56" t="s">
        <v>89</v>
      </c>
      <c r="B214" s="55">
        <v>209</v>
      </c>
      <c r="C214" s="56">
        <v>23</v>
      </c>
      <c r="D214" s="58" t="s">
        <v>99</v>
      </c>
      <c r="E214" s="57" t="s">
        <v>622</v>
      </c>
      <c r="F214" s="57" t="s">
        <v>623</v>
      </c>
      <c r="G214" s="59">
        <v>2</v>
      </c>
      <c r="H214" s="60"/>
      <c r="I214" s="89"/>
      <c r="J214" s="90"/>
      <c r="K214" s="69"/>
    </row>
    <row r="215" s="43" customFormat="1" ht="11.25" hidden="1" spans="1:11">
      <c r="A215" s="56" t="s">
        <v>89</v>
      </c>
      <c r="B215" s="55">
        <v>210</v>
      </c>
      <c r="C215" s="56">
        <v>24</v>
      </c>
      <c r="D215" s="58" t="s">
        <v>99</v>
      </c>
      <c r="E215" s="58" t="s">
        <v>624</v>
      </c>
      <c r="F215" s="72" t="s">
        <v>625</v>
      </c>
      <c r="G215" s="59">
        <v>2</v>
      </c>
      <c r="H215" s="60"/>
      <c r="I215" s="89"/>
      <c r="J215" s="90"/>
      <c r="K215" s="69"/>
    </row>
    <row r="216" s="43" customFormat="1" ht="11.25" hidden="1" spans="1:11">
      <c r="A216" s="56" t="s">
        <v>89</v>
      </c>
      <c r="B216" s="55">
        <v>211</v>
      </c>
      <c r="C216" s="56">
        <v>25</v>
      </c>
      <c r="D216" s="58" t="s">
        <v>99</v>
      </c>
      <c r="E216" s="58" t="s">
        <v>626</v>
      </c>
      <c r="F216" s="57" t="s">
        <v>627</v>
      </c>
      <c r="G216" s="59">
        <v>2</v>
      </c>
      <c r="H216" s="60"/>
      <c r="I216" s="89"/>
      <c r="J216" s="90"/>
      <c r="K216" s="69"/>
    </row>
    <row r="217" s="43" customFormat="1" ht="11.25" hidden="1" spans="1:11">
      <c r="A217" s="56" t="s">
        <v>89</v>
      </c>
      <c r="B217" s="55">
        <v>212</v>
      </c>
      <c r="C217" s="56">
        <v>26</v>
      </c>
      <c r="D217" s="58" t="s">
        <v>99</v>
      </c>
      <c r="E217" s="57" t="s">
        <v>628</v>
      </c>
      <c r="F217" s="58" t="s">
        <v>629</v>
      </c>
      <c r="G217" s="59">
        <v>2</v>
      </c>
      <c r="H217" s="60"/>
      <c r="I217" s="89"/>
      <c r="J217" s="90"/>
      <c r="K217" s="69"/>
    </row>
    <row r="218" s="43" customFormat="1" ht="11.25" hidden="1" spans="1:11">
      <c r="A218" s="56" t="s">
        <v>89</v>
      </c>
      <c r="B218" s="55">
        <v>213</v>
      </c>
      <c r="C218" s="56">
        <v>27</v>
      </c>
      <c r="D218" s="58" t="s">
        <v>99</v>
      </c>
      <c r="E218" s="57" t="s">
        <v>630</v>
      </c>
      <c r="F218" s="72" t="s">
        <v>631</v>
      </c>
      <c r="G218" s="59">
        <v>2</v>
      </c>
      <c r="H218" s="60"/>
      <c r="I218" s="89"/>
      <c r="J218" s="90"/>
      <c r="K218" s="69"/>
    </row>
    <row r="219" s="43" customFormat="1" ht="11.25" hidden="1" spans="1:11">
      <c r="A219" s="56" t="s">
        <v>89</v>
      </c>
      <c r="B219" s="55">
        <v>214</v>
      </c>
      <c r="C219" s="56">
        <v>28</v>
      </c>
      <c r="D219" s="58" t="s">
        <v>99</v>
      </c>
      <c r="E219" s="58" t="s">
        <v>632</v>
      </c>
      <c r="F219" s="57" t="s">
        <v>633</v>
      </c>
      <c r="G219" s="59">
        <v>2</v>
      </c>
      <c r="H219" s="60"/>
      <c r="I219" s="89"/>
      <c r="J219" s="90"/>
      <c r="K219" s="69"/>
    </row>
    <row r="220" s="43" customFormat="1" ht="11.25" hidden="1" spans="1:11">
      <c r="A220" s="56" t="s">
        <v>89</v>
      </c>
      <c r="B220" s="55">
        <v>215</v>
      </c>
      <c r="C220" s="56">
        <v>29</v>
      </c>
      <c r="D220" s="58" t="s">
        <v>99</v>
      </c>
      <c r="E220" s="58" t="s">
        <v>634</v>
      </c>
      <c r="F220" s="72" t="s">
        <v>635</v>
      </c>
      <c r="G220" s="59">
        <v>2</v>
      </c>
      <c r="H220" s="60"/>
      <c r="I220" s="89"/>
      <c r="J220" s="90"/>
      <c r="K220" s="69"/>
    </row>
    <row r="221" s="43" customFormat="1" ht="11.25" hidden="1" spans="1:11">
      <c r="A221" s="56" t="s">
        <v>89</v>
      </c>
      <c r="B221" s="55">
        <v>216</v>
      </c>
      <c r="C221" s="56">
        <v>30</v>
      </c>
      <c r="D221" s="58" t="s">
        <v>99</v>
      </c>
      <c r="E221" s="58" t="s">
        <v>636</v>
      </c>
      <c r="F221" s="58" t="s">
        <v>637</v>
      </c>
      <c r="G221" s="59">
        <v>2</v>
      </c>
      <c r="H221" s="60"/>
      <c r="I221" s="89"/>
      <c r="J221" s="90"/>
      <c r="K221" s="69"/>
    </row>
    <row r="222" s="43" customFormat="1" ht="11.25" hidden="1" spans="1:11">
      <c r="A222" s="56" t="s">
        <v>89</v>
      </c>
      <c r="B222" s="55">
        <v>217</v>
      </c>
      <c r="C222" s="56">
        <v>31</v>
      </c>
      <c r="D222" s="57" t="s">
        <v>100</v>
      </c>
      <c r="E222" s="57" t="s">
        <v>638</v>
      </c>
      <c r="F222" s="59" t="s">
        <v>639</v>
      </c>
      <c r="G222" s="59">
        <v>2</v>
      </c>
      <c r="H222" s="60"/>
      <c r="I222" s="89"/>
      <c r="J222" s="90"/>
      <c r="K222" s="69"/>
    </row>
    <row r="223" s="43" customFormat="1" ht="11.25" hidden="1" spans="1:11">
      <c r="A223" s="56" t="s">
        <v>89</v>
      </c>
      <c r="B223" s="55">
        <v>218</v>
      </c>
      <c r="C223" s="56">
        <v>32</v>
      </c>
      <c r="D223" s="57" t="s">
        <v>100</v>
      </c>
      <c r="E223" s="57" t="s">
        <v>640</v>
      </c>
      <c r="F223" s="59" t="s">
        <v>641</v>
      </c>
      <c r="G223" s="59">
        <v>2</v>
      </c>
      <c r="H223" s="60"/>
      <c r="I223" s="89"/>
      <c r="J223" s="90"/>
      <c r="K223" s="69"/>
    </row>
    <row r="224" s="43" customFormat="1" ht="11.25" hidden="1" spans="1:11">
      <c r="A224" s="56" t="s">
        <v>89</v>
      </c>
      <c r="B224" s="55">
        <v>219</v>
      </c>
      <c r="C224" s="56">
        <v>33</v>
      </c>
      <c r="D224" s="57" t="s">
        <v>100</v>
      </c>
      <c r="E224" s="58" t="s">
        <v>642</v>
      </c>
      <c r="F224" s="59" t="s">
        <v>643</v>
      </c>
      <c r="G224" s="59">
        <v>2</v>
      </c>
      <c r="H224" s="60"/>
      <c r="I224" s="89"/>
      <c r="J224" s="90"/>
      <c r="K224" s="69"/>
    </row>
    <row r="225" s="43" customFormat="1" ht="11.25" hidden="1" spans="1:11">
      <c r="A225" s="56" t="s">
        <v>89</v>
      </c>
      <c r="B225" s="55">
        <v>220</v>
      </c>
      <c r="C225" s="56">
        <v>34</v>
      </c>
      <c r="D225" s="57" t="s">
        <v>100</v>
      </c>
      <c r="E225" s="57" t="s">
        <v>644</v>
      </c>
      <c r="F225" s="59" t="s">
        <v>645</v>
      </c>
      <c r="G225" s="59">
        <v>2</v>
      </c>
      <c r="H225" s="60"/>
      <c r="I225" s="89"/>
      <c r="J225" s="90"/>
      <c r="K225" s="69"/>
    </row>
    <row r="226" s="43" customFormat="1" ht="11.25" hidden="1" spans="1:11">
      <c r="A226" s="56" t="s">
        <v>89</v>
      </c>
      <c r="B226" s="55">
        <v>221</v>
      </c>
      <c r="C226" s="56">
        <v>35</v>
      </c>
      <c r="D226" s="57" t="s">
        <v>100</v>
      </c>
      <c r="E226" s="57" t="s">
        <v>448</v>
      </c>
      <c r="F226" s="57" t="s">
        <v>646</v>
      </c>
      <c r="G226" s="59">
        <v>2</v>
      </c>
      <c r="H226" s="60"/>
      <c r="I226" s="89"/>
      <c r="J226" s="90"/>
      <c r="K226" s="69"/>
    </row>
    <row r="227" s="43" customFormat="1" ht="11.25" hidden="1" spans="1:11">
      <c r="A227" s="56" t="s">
        <v>89</v>
      </c>
      <c r="B227" s="55">
        <v>222</v>
      </c>
      <c r="C227" s="56">
        <v>36</v>
      </c>
      <c r="D227" s="57" t="s">
        <v>100</v>
      </c>
      <c r="E227" s="57" t="s">
        <v>647</v>
      </c>
      <c r="F227" s="57" t="s">
        <v>648</v>
      </c>
      <c r="G227" s="59">
        <v>2</v>
      </c>
      <c r="H227" s="60"/>
      <c r="I227" s="89"/>
      <c r="J227" s="90"/>
      <c r="K227" s="69"/>
    </row>
    <row r="228" s="43" customFormat="1" ht="11.25" hidden="1" spans="1:11">
      <c r="A228" s="56" t="s">
        <v>89</v>
      </c>
      <c r="B228" s="55">
        <v>223</v>
      </c>
      <c r="C228" s="56">
        <v>37</v>
      </c>
      <c r="D228" s="57" t="s">
        <v>100</v>
      </c>
      <c r="E228" s="57" t="s">
        <v>649</v>
      </c>
      <c r="F228" s="57" t="s">
        <v>650</v>
      </c>
      <c r="G228" s="59">
        <v>2</v>
      </c>
      <c r="H228" s="60"/>
      <c r="I228" s="89"/>
      <c r="J228" s="90"/>
      <c r="K228" s="69"/>
    </row>
    <row r="229" s="43" customFormat="1" ht="11.25" hidden="1" spans="1:11">
      <c r="A229" s="56" t="s">
        <v>89</v>
      </c>
      <c r="B229" s="55">
        <v>224</v>
      </c>
      <c r="C229" s="56">
        <v>38</v>
      </c>
      <c r="D229" s="57" t="s">
        <v>100</v>
      </c>
      <c r="E229" s="57" t="s">
        <v>651</v>
      </c>
      <c r="F229" s="57" t="s">
        <v>652</v>
      </c>
      <c r="G229" s="59">
        <v>2</v>
      </c>
      <c r="H229" s="60"/>
      <c r="I229" s="89"/>
      <c r="J229" s="90"/>
      <c r="K229" s="69"/>
    </row>
    <row r="230" s="43" customFormat="1" ht="11.25" hidden="1" spans="1:11">
      <c r="A230" s="56" t="s">
        <v>89</v>
      </c>
      <c r="B230" s="55">
        <v>225</v>
      </c>
      <c r="C230" s="56">
        <v>39</v>
      </c>
      <c r="D230" s="57" t="s">
        <v>100</v>
      </c>
      <c r="E230" s="57" t="s">
        <v>653</v>
      </c>
      <c r="F230" s="57" t="s">
        <v>654</v>
      </c>
      <c r="G230" s="59">
        <v>2</v>
      </c>
      <c r="H230" s="60"/>
      <c r="I230" s="89"/>
      <c r="J230" s="90"/>
      <c r="K230" s="69"/>
    </row>
    <row r="231" s="43" customFormat="1" ht="11.25" hidden="1" spans="1:11">
      <c r="A231" s="56" t="s">
        <v>89</v>
      </c>
      <c r="B231" s="55">
        <v>226</v>
      </c>
      <c r="C231" s="56">
        <v>40</v>
      </c>
      <c r="D231" s="57" t="s">
        <v>100</v>
      </c>
      <c r="E231" s="57" t="s">
        <v>655</v>
      </c>
      <c r="F231" s="57" t="s">
        <v>656</v>
      </c>
      <c r="G231" s="59">
        <v>2</v>
      </c>
      <c r="H231" s="60"/>
      <c r="I231" s="89"/>
      <c r="J231" s="90"/>
      <c r="K231" s="69"/>
    </row>
    <row r="232" s="43" customFormat="1" ht="11.25" hidden="1" spans="1:11">
      <c r="A232" s="56" t="s">
        <v>89</v>
      </c>
      <c r="B232" s="55">
        <v>227</v>
      </c>
      <c r="C232" s="56">
        <v>41</v>
      </c>
      <c r="D232" s="57" t="s">
        <v>100</v>
      </c>
      <c r="E232" s="57" t="s">
        <v>657</v>
      </c>
      <c r="F232" s="57" t="s">
        <v>658</v>
      </c>
      <c r="G232" s="59">
        <v>2</v>
      </c>
      <c r="H232" s="60"/>
      <c r="I232" s="89"/>
      <c r="J232" s="90"/>
      <c r="K232" s="69"/>
    </row>
    <row r="233" s="43" customFormat="1" ht="11.25" hidden="1" spans="1:11">
      <c r="A233" s="56" t="s">
        <v>89</v>
      </c>
      <c r="B233" s="55">
        <v>228</v>
      </c>
      <c r="C233" s="56">
        <v>42</v>
      </c>
      <c r="D233" s="57" t="s">
        <v>100</v>
      </c>
      <c r="E233" s="57" t="s">
        <v>659</v>
      </c>
      <c r="F233" s="57" t="s">
        <v>660</v>
      </c>
      <c r="G233" s="59">
        <v>2</v>
      </c>
      <c r="H233" s="60"/>
      <c r="I233" s="89"/>
      <c r="J233" s="90"/>
      <c r="K233" s="69"/>
    </row>
    <row r="234" s="43" customFormat="1" ht="11.25" hidden="1" spans="1:11">
      <c r="A234" s="56" t="s">
        <v>89</v>
      </c>
      <c r="B234" s="55">
        <v>229</v>
      </c>
      <c r="C234" s="56">
        <v>43</v>
      </c>
      <c r="D234" s="57" t="s">
        <v>100</v>
      </c>
      <c r="E234" s="57" t="s">
        <v>661</v>
      </c>
      <c r="F234" s="57" t="s">
        <v>662</v>
      </c>
      <c r="G234" s="59">
        <v>2</v>
      </c>
      <c r="H234" s="60"/>
      <c r="I234" s="89"/>
      <c r="J234" s="90"/>
      <c r="K234" s="69"/>
    </row>
    <row r="235" s="43" customFormat="1" ht="11.25" hidden="1" spans="1:11">
      <c r="A235" s="56" t="s">
        <v>89</v>
      </c>
      <c r="B235" s="55">
        <v>230</v>
      </c>
      <c r="C235" s="56">
        <v>44</v>
      </c>
      <c r="D235" s="57" t="s">
        <v>100</v>
      </c>
      <c r="E235" s="57" t="s">
        <v>663</v>
      </c>
      <c r="F235" s="57" t="s">
        <v>664</v>
      </c>
      <c r="G235" s="59">
        <v>2</v>
      </c>
      <c r="H235" s="60"/>
      <c r="I235" s="89"/>
      <c r="J235" s="90"/>
      <c r="K235" s="69"/>
    </row>
    <row r="236" s="43" customFormat="1" ht="11.25" hidden="1" spans="1:11">
      <c r="A236" s="56" t="s">
        <v>89</v>
      </c>
      <c r="B236" s="55">
        <v>231</v>
      </c>
      <c r="C236" s="56">
        <v>45</v>
      </c>
      <c r="D236" s="57" t="s">
        <v>100</v>
      </c>
      <c r="E236" s="57" t="s">
        <v>665</v>
      </c>
      <c r="F236" s="57" t="s">
        <v>666</v>
      </c>
      <c r="G236" s="59">
        <v>2</v>
      </c>
      <c r="H236" s="60"/>
      <c r="I236" s="89"/>
      <c r="J236" s="90"/>
      <c r="K236" s="69"/>
    </row>
    <row r="237" s="43" customFormat="1" ht="11.25" hidden="1" spans="1:11">
      <c r="A237" s="56" t="s">
        <v>89</v>
      </c>
      <c r="B237" s="55">
        <v>232</v>
      </c>
      <c r="C237" s="56">
        <v>46</v>
      </c>
      <c r="D237" s="58" t="s">
        <v>96</v>
      </c>
      <c r="E237" s="57" t="s">
        <v>667</v>
      </c>
      <c r="F237" s="59" t="s">
        <v>668</v>
      </c>
      <c r="G237" s="59">
        <v>2</v>
      </c>
      <c r="H237" s="60"/>
      <c r="I237" s="92"/>
      <c r="J237" s="93"/>
      <c r="K237" s="69"/>
    </row>
    <row r="238" s="43" customFormat="1" ht="11.25" hidden="1" spans="1:11">
      <c r="A238" s="56" t="s">
        <v>89</v>
      </c>
      <c r="B238" s="55">
        <v>233</v>
      </c>
      <c r="C238" s="56">
        <v>47</v>
      </c>
      <c r="D238" s="58" t="s">
        <v>96</v>
      </c>
      <c r="E238" s="57" t="s">
        <v>483</v>
      </c>
      <c r="F238" s="59" t="s">
        <v>669</v>
      </c>
      <c r="G238" s="59">
        <v>2</v>
      </c>
      <c r="H238" s="60"/>
      <c r="I238" s="92"/>
      <c r="J238" s="94"/>
      <c r="K238" s="69"/>
    </row>
    <row r="239" s="43" customFormat="1" ht="11.25" hidden="1" spans="1:11">
      <c r="A239" s="56" t="s">
        <v>89</v>
      </c>
      <c r="B239" s="55">
        <v>234</v>
      </c>
      <c r="C239" s="56">
        <v>48</v>
      </c>
      <c r="D239" s="58" t="s">
        <v>96</v>
      </c>
      <c r="E239" s="57" t="s">
        <v>670</v>
      </c>
      <c r="F239" s="59" t="s">
        <v>671</v>
      </c>
      <c r="G239" s="59">
        <v>2</v>
      </c>
      <c r="H239" s="60"/>
      <c r="I239" s="92"/>
      <c r="J239" s="94"/>
      <c r="K239" s="69"/>
    </row>
    <row r="240" s="43" customFormat="1" ht="11.25" hidden="1" spans="1:11">
      <c r="A240" s="56" t="s">
        <v>89</v>
      </c>
      <c r="B240" s="55">
        <v>235</v>
      </c>
      <c r="C240" s="56">
        <v>49</v>
      </c>
      <c r="D240" s="58" t="s">
        <v>96</v>
      </c>
      <c r="E240" s="57" t="s">
        <v>672</v>
      </c>
      <c r="F240" s="59" t="s">
        <v>673</v>
      </c>
      <c r="G240" s="59">
        <v>2</v>
      </c>
      <c r="H240" s="60"/>
      <c r="I240" s="92"/>
      <c r="J240" s="94"/>
      <c r="K240" s="69"/>
    </row>
    <row r="241" s="43" customFormat="1" ht="11.25" hidden="1" spans="1:11">
      <c r="A241" s="56" t="s">
        <v>89</v>
      </c>
      <c r="B241" s="55">
        <v>236</v>
      </c>
      <c r="C241" s="56">
        <v>50</v>
      </c>
      <c r="D241" s="58" t="s">
        <v>96</v>
      </c>
      <c r="E241" s="57" t="s">
        <v>674</v>
      </c>
      <c r="F241" s="59" t="s">
        <v>675</v>
      </c>
      <c r="G241" s="59">
        <v>2</v>
      </c>
      <c r="H241" s="60"/>
      <c r="I241" s="92"/>
      <c r="J241" s="94"/>
      <c r="K241" s="69"/>
    </row>
    <row r="242" s="43" customFormat="1" ht="11.25" hidden="1" spans="1:11">
      <c r="A242" s="56" t="s">
        <v>89</v>
      </c>
      <c r="B242" s="55">
        <v>237</v>
      </c>
      <c r="C242" s="56">
        <v>51</v>
      </c>
      <c r="D242" s="58" t="s">
        <v>96</v>
      </c>
      <c r="E242" s="57" t="s">
        <v>676</v>
      </c>
      <c r="F242" s="59" t="s">
        <v>677</v>
      </c>
      <c r="G242" s="59">
        <v>2</v>
      </c>
      <c r="H242" s="60"/>
      <c r="I242" s="92"/>
      <c r="J242" s="94"/>
      <c r="K242" s="69"/>
    </row>
    <row r="243" s="43" customFormat="1" ht="11.25" hidden="1" spans="1:11">
      <c r="A243" s="56" t="s">
        <v>89</v>
      </c>
      <c r="B243" s="55">
        <v>238</v>
      </c>
      <c r="C243" s="56">
        <v>52</v>
      </c>
      <c r="D243" s="58" t="s">
        <v>96</v>
      </c>
      <c r="E243" s="57" t="s">
        <v>678</v>
      </c>
      <c r="F243" s="57" t="s">
        <v>679</v>
      </c>
      <c r="G243" s="59">
        <v>2</v>
      </c>
      <c r="H243" s="60"/>
      <c r="I243" s="92"/>
      <c r="J243" s="94"/>
      <c r="K243" s="69"/>
    </row>
    <row r="244" s="43" customFormat="1" ht="11.25" hidden="1" spans="1:11">
      <c r="A244" s="56" t="s">
        <v>89</v>
      </c>
      <c r="B244" s="55">
        <v>239</v>
      </c>
      <c r="C244" s="56">
        <v>53</v>
      </c>
      <c r="D244" s="58" t="s">
        <v>96</v>
      </c>
      <c r="E244" s="57" t="s">
        <v>680</v>
      </c>
      <c r="F244" s="57" t="s">
        <v>681</v>
      </c>
      <c r="G244" s="59">
        <v>2</v>
      </c>
      <c r="H244" s="60"/>
      <c r="I244" s="86"/>
      <c r="J244" s="90"/>
      <c r="K244" s="69"/>
    </row>
    <row r="245" s="43" customFormat="1" ht="11.25" hidden="1" spans="1:11">
      <c r="A245" s="56" t="s">
        <v>89</v>
      </c>
      <c r="B245" s="55">
        <v>240</v>
      </c>
      <c r="C245" s="56">
        <v>54</v>
      </c>
      <c r="D245" s="58" t="s">
        <v>96</v>
      </c>
      <c r="E245" s="57" t="s">
        <v>682</v>
      </c>
      <c r="F245" s="57" t="s">
        <v>683</v>
      </c>
      <c r="G245" s="59">
        <v>2</v>
      </c>
      <c r="H245" s="60"/>
      <c r="I245" s="86"/>
      <c r="J245" s="90"/>
      <c r="K245" s="69"/>
    </row>
    <row r="246" s="43" customFormat="1" ht="11.25" hidden="1" spans="1:11">
      <c r="A246" s="56" t="s">
        <v>89</v>
      </c>
      <c r="B246" s="55">
        <v>241</v>
      </c>
      <c r="C246" s="56">
        <v>55</v>
      </c>
      <c r="D246" s="58" t="s">
        <v>96</v>
      </c>
      <c r="E246" s="57" t="s">
        <v>684</v>
      </c>
      <c r="F246" s="57" t="s">
        <v>685</v>
      </c>
      <c r="G246" s="59">
        <v>2</v>
      </c>
      <c r="H246" s="60"/>
      <c r="I246" s="86"/>
      <c r="J246" s="90"/>
      <c r="K246" s="69"/>
    </row>
    <row r="247" s="43" customFormat="1" ht="11.25" hidden="1" spans="1:11">
      <c r="A247" s="56" t="s">
        <v>89</v>
      </c>
      <c r="B247" s="55">
        <v>242</v>
      </c>
      <c r="C247" s="56">
        <v>56</v>
      </c>
      <c r="D247" s="58" t="s">
        <v>96</v>
      </c>
      <c r="E247" s="57" t="s">
        <v>686</v>
      </c>
      <c r="F247" s="57" t="s">
        <v>687</v>
      </c>
      <c r="G247" s="59">
        <v>2</v>
      </c>
      <c r="H247" s="60"/>
      <c r="I247" s="86"/>
      <c r="J247" s="90"/>
      <c r="K247" s="69"/>
    </row>
    <row r="248" s="43" customFormat="1" ht="11.25" hidden="1" spans="1:11">
      <c r="A248" s="56" t="s">
        <v>89</v>
      </c>
      <c r="B248" s="55">
        <v>243</v>
      </c>
      <c r="C248" s="56">
        <v>57</v>
      </c>
      <c r="D248" s="58" t="s">
        <v>96</v>
      </c>
      <c r="E248" s="57" t="s">
        <v>688</v>
      </c>
      <c r="F248" s="57" t="s">
        <v>689</v>
      </c>
      <c r="G248" s="59">
        <v>2</v>
      </c>
      <c r="H248" s="60"/>
      <c r="I248" s="86"/>
      <c r="J248" s="90"/>
      <c r="K248" s="69"/>
    </row>
    <row r="249" s="43" customFormat="1" ht="11.25" hidden="1" spans="1:11">
      <c r="A249" s="56" t="s">
        <v>89</v>
      </c>
      <c r="B249" s="55">
        <v>244</v>
      </c>
      <c r="C249" s="56">
        <v>58</v>
      </c>
      <c r="D249" s="58" t="s">
        <v>96</v>
      </c>
      <c r="E249" s="57" t="s">
        <v>690</v>
      </c>
      <c r="F249" s="57" t="s">
        <v>691</v>
      </c>
      <c r="G249" s="59">
        <v>2</v>
      </c>
      <c r="H249" s="60"/>
      <c r="I249" s="86"/>
      <c r="J249" s="90"/>
      <c r="K249" s="69"/>
    </row>
    <row r="250" s="43" customFormat="1" ht="11.25" hidden="1" spans="1:11">
      <c r="A250" s="56" t="s">
        <v>89</v>
      </c>
      <c r="B250" s="55">
        <v>245</v>
      </c>
      <c r="C250" s="56">
        <v>59</v>
      </c>
      <c r="D250" s="58" t="s">
        <v>96</v>
      </c>
      <c r="E250" s="57" t="s">
        <v>692</v>
      </c>
      <c r="F250" s="57" t="s">
        <v>693</v>
      </c>
      <c r="G250" s="59">
        <v>2</v>
      </c>
      <c r="H250" s="60"/>
      <c r="I250" s="86"/>
      <c r="J250" s="90"/>
      <c r="K250" s="69"/>
    </row>
    <row r="251" s="43" customFormat="1" ht="11.25" hidden="1" spans="1:11">
      <c r="A251" s="56" t="s">
        <v>89</v>
      </c>
      <c r="B251" s="55">
        <v>246</v>
      </c>
      <c r="C251" s="56">
        <v>60</v>
      </c>
      <c r="D251" s="58" t="s">
        <v>96</v>
      </c>
      <c r="E251" s="57" t="s">
        <v>694</v>
      </c>
      <c r="F251" s="59" t="s">
        <v>695</v>
      </c>
      <c r="G251" s="59">
        <v>2</v>
      </c>
      <c r="H251" s="60"/>
      <c r="I251" s="86"/>
      <c r="J251" s="90"/>
      <c r="K251" s="69"/>
    </row>
    <row r="252" s="43" customFormat="1" ht="11.25" hidden="1" spans="1:11">
      <c r="A252" s="56" t="s">
        <v>89</v>
      </c>
      <c r="B252" s="55">
        <v>247</v>
      </c>
      <c r="C252" s="56">
        <v>61</v>
      </c>
      <c r="D252" s="58" t="s">
        <v>96</v>
      </c>
      <c r="E252" s="57" t="s">
        <v>696</v>
      </c>
      <c r="F252" s="57" t="s">
        <v>697</v>
      </c>
      <c r="G252" s="59">
        <v>2</v>
      </c>
      <c r="H252" s="60"/>
      <c r="I252" s="86"/>
      <c r="J252" s="90"/>
      <c r="K252" s="69"/>
    </row>
    <row r="253" s="43" customFormat="1" ht="11.25" hidden="1" spans="1:11">
      <c r="A253" s="56" t="s">
        <v>89</v>
      </c>
      <c r="B253" s="55">
        <v>248</v>
      </c>
      <c r="C253" s="56">
        <v>62</v>
      </c>
      <c r="D253" s="58" t="s">
        <v>96</v>
      </c>
      <c r="E253" s="57" t="s">
        <v>698</v>
      </c>
      <c r="F253" s="57" t="s">
        <v>699</v>
      </c>
      <c r="G253" s="59">
        <v>2</v>
      </c>
      <c r="H253" s="60"/>
      <c r="I253" s="86"/>
      <c r="J253" s="90"/>
      <c r="K253" s="69"/>
    </row>
    <row r="254" s="43" customFormat="1" ht="11.25" hidden="1" spans="1:11">
      <c r="A254" s="56" t="s">
        <v>89</v>
      </c>
      <c r="B254" s="55">
        <v>249</v>
      </c>
      <c r="C254" s="56">
        <v>63</v>
      </c>
      <c r="D254" s="58" t="s">
        <v>96</v>
      </c>
      <c r="E254" s="57" t="s">
        <v>700</v>
      </c>
      <c r="F254" s="57" t="s">
        <v>701</v>
      </c>
      <c r="G254" s="59">
        <v>2</v>
      </c>
      <c r="H254" s="60"/>
      <c r="I254" s="86"/>
      <c r="J254" s="90"/>
      <c r="K254" s="69"/>
    </row>
    <row r="255" s="43" customFormat="1" ht="11.25" hidden="1" spans="1:11">
      <c r="A255" s="56" t="s">
        <v>89</v>
      </c>
      <c r="B255" s="55">
        <v>250</v>
      </c>
      <c r="C255" s="56">
        <v>64</v>
      </c>
      <c r="D255" s="58" t="s">
        <v>96</v>
      </c>
      <c r="E255" s="57" t="s">
        <v>702</v>
      </c>
      <c r="F255" s="57" t="s">
        <v>703</v>
      </c>
      <c r="G255" s="59">
        <v>2</v>
      </c>
      <c r="H255" s="60"/>
      <c r="I255" s="86"/>
      <c r="J255" s="90"/>
      <c r="K255" s="69"/>
    </row>
    <row r="256" s="43" customFormat="1" ht="11.25" hidden="1" spans="1:11">
      <c r="A256" s="56" t="s">
        <v>89</v>
      </c>
      <c r="B256" s="55">
        <v>251</v>
      </c>
      <c r="C256" s="56">
        <v>65</v>
      </c>
      <c r="D256" s="58" t="s">
        <v>96</v>
      </c>
      <c r="E256" s="57" t="s">
        <v>704</v>
      </c>
      <c r="F256" s="57" t="s">
        <v>705</v>
      </c>
      <c r="G256" s="59">
        <v>2</v>
      </c>
      <c r="H256" s="60"/>
      <c r="I256" s="86"/>
      <c r="J256" s="90"/>
      <c r="K256" s="69"/>
    </row>
    <row r="257" s="43" customFormat="1" ht="11.25" hidden="1" spans="1:11">
      <c r="A257" s="56" t="s">
        <v>89</v>
      </c>
      <c r="B257" s="55">
        <v>252</v>
      </c>
      <c r="C257" s="56">
        <v>66</v>
      </c>
      <c r="D257" s="58" t="s">
        <v>96</v>
      </c>
      <c r="E257" s="57" t="s">
        <v>706</v>
      </c>
      <c r="F257" s="57" t="s">
        <v>707</v>
      </c>
      <c r="G257" s="59">
        <v>2</v>
      </c>
      <c r="H257" s="60"/>
      <c r="I257" s="86"/>
      <c r="J257" s="90"/>
      <c r="K257" s="69"/>
    </row>
    <row r="258" s="43" customFormat="1" ht="11.25" hidden="1" spans="1:11">
      <c r="A258" s="56" t="s">
        <v>89</v>
      </c>
      <c r="B258" s="55">
        <v>253</v>
      </c>
      <c r="C258" s="56">
        <v>67</v>
      </c>
      <c r="D258" s="58" t="s">
        <v>96</v>
      </c>
      <c r="E258" s="57" t="s">
        <v>708</v>
      </c>
      <c r="F258" s="57" t="s">
        <v>709</v>
      </c>
      <c r="G258" s="59">
        <v>2</v>
      </c>
      <c r="H258" s="60"/>
      <c r="I258" s="86"/>
      <c r="J258" s="90"/>
      <c r="K258" s="69"/>
    </row>
    <row r="259" s="43" customFormat="1" ht="11.25" hidden="1" spans="1:11">
      <c r="A259" s="56" t="s">
        <v>89</v>
      </c>
      <c r="B259" s="55">
        <v>254</v>
      </c>
      <c r="C259" s="56">
        <v>68</v>
      </c>
      <c r="D259" s="58" t="s">
        <v>96</v>
      </c>
      <c r="E259" s="57" t="s">
        <v>710</v>
      </c>
      <c r="F259" s="57" t="s">
        <v>711</v>
      </c>
      <c r="G259" s="59">
        <v>2</v>
      </c>
      <c r="H259" s="60"/>
      <c r="I259" s="86"/>
      <c r="J259" s="90"/>
      <c r="K259" s="69"/>
    </row>
    <row r="260" s="43" customFormat="1" ht="11.25" hidden="1" spans="1:11">
      <c r="A260" s="56" t="s">
        <v>89</v>
      </c>
      <c r="B260" s="55">
        <v>255</v>
      </c>
      <c r="C260" s="56">
        <v>69</v>
      </c>
      <c r="D260" s="58" t="s">
        <v>96</v>
      </c>
      <c r="E260" s="57" t="s">
        <v>712</v>
      </c>
      <c r="F260" s="57" t="s">
        <v>713</v>
      </c>
      <c r="G260" s="59">
        <v>2</v>
      </c>
      <c r="H260" s="60"/>
      <c r="I260" s="86"/>
      <c r="J260" s="90"/>
      <c r="K260" s="69"/>
    </row>
    <row r="261" s="44" customFormat="1" ht="11.25" hidden="1" spans="1:11">
      <c r="A261" s="56" t="s">
        <v>89</v>
      </c>
      <c r="B261" s="55">
        <v>256</v>
      </c>
      <c r="C261" s="56">
        <v>70</v>
      </c>
      <c r="D261" s="57" t="s">
        <v>92</v>
      </c>
      <c r="E261" s="57" t="s">
        <v>714</v>
      </c>
      <c r="F261" s="95" t="s">
        <v>715</v>
      </c>
      <c r="G261" s="59">
        <v>2</v>
      </c>
      <c r="H261" s="60"/>
      <c r="I261" s="89"/>
      <c r="J261" s="90"/>
      <c r="K261" s="98"/>
    </row>
    <row r="262" s="44" customFormat="1" ht="11.25" hidden="1" spans="1:11">
      <c r="A262" s="56" t="s">
        <v>89</v>
      </c>
      <c r="B262" s="55">
        <v>257</v>
      </c>
      <c r="C262" s="56">
        <v>71</v>
      </c>
      <c r="D262" s="57" t="s">
        <v>92</v>
      </c>
      <c r="E262" s="57" t="s">
        <v>716</v>
      </c>
      <c r="F262" s="57" t="s">
        <v>717</v>
      </c>
      <c r="G262" s="59">
        <v>2</v>
      </c>
      <c r="H262" s="60"/>
      <c r="I262" s="89"/>
      <c r="J262" s="90"/>
      <c r="K262" s="98"/>
    </row>
    <row r="263" s="44" customFormat="1" ht="11.25" hidden="1" spans="1:11">
      <c r="A263" s="56" t="s">
        <v>89</v>
      </c>
      <c r="B263" s="55">
        <v>258</v>
      </c>
      <c r="C263" s="56">
        <v>72</v>
      </c>
      <c r="D263" s="57" t="s">
        <v>92</v>
      </c>
      <c r="E263" s="57" t="s">
        <v>718</v>
      </c>
      <c r="F263" s="57" t="s">
        <v>719</v>
      </c>
      <c r="G263" s="59">
        <v>2</v>
      </c>
      <c r="H263" s="60"/>
      <c r="I263" s="89"/>
      <c r="J263" s="90"/>
      <c r="K263" s="98"/>
    </row>
    <row r="264" s="43" customFormat="1" ht="11.25" hidden="1" spans="1:11">
      <c r="A264" s="56" t="s">
        <v>89</v>
      </c>
      <c r="B264" s="55">
        <v>259</v>
      </c>
      <c r="C264" s="56">
        <v>73</v>
      </c>
      <c r="D264" s="57" t="s">
        <v>97</v>
      </c>
      <c r="E264" s="58" t="s">
        <v>720</v>
      </c>
      <c r="F264" s="59" t="s">
        <v>721</v>
      </c>
      <c r="G264" s="59">
        <v>2</v>
      </c>
      <c r="H264" s="96"/>
      <c r="I264" s="86"/>
      <c r="J264" s="99"/>
      <c r="K264" s="69"/>
    </row>
    <row r="265" s="43" customFormat="1" ht="11.25" hidden="1" spans="1:11">
      <c r="A265" s="56" t="s">
        <v>89</v>
      </c>
      <c r="B265" s="55">
        <v>260</v>
      </c>
      <c r="C265" s="56">
        <v>74</v>
      </c>
      <c r="D265" s="57" t="s">
        <v>97</v>
      </c>
      <c r="E265" s="58" t="s">
        <v>722</v>
      </c>
      <c r="F265" s="57" t="s">
        <v>723</v>
      </c>
      <c r="G265" s="59">
        <v>2</v>
      </c>
      <c r="H265" s="96"/>
      <c r="I265" s="86"/>
      <c r="J265" s="99"/>
      <c r="K265" s="69"/>
    </row>
    <row r="266" s="43" customFormat="1" ht="11.25" hidden="1" spans="1:11">
      <c r="A266" s="56" t="s">
        <v>89</v>
      </c>
      <c r="B266" s="55">
        <v>261</v>
      </c>
      <c r="C266" s="56">
        <v>75</v>
      </c>
      <c r="D266" s="57" t="s">
        <v>97</v>
      </c>
      <c r="E266" s="58" t="s">
        <v>724</v>
      </c>
      <c r="F266" s="57" t="s">
        <v>725</v>
      </c>
      <c r="G266" s="59">
        <v>2</v>
      </c>
      <c r="H266" s="97"/>
      <c r="I266" s="86"/>
      <c r="J266" s="99"/>
      <c r="K266" s="69"/>
    </row>
    <row r="267" s="43" customFormat="1" ht="11.25" hidden="1" spans="1:11">
      <c r="A267" s="56" t="s">
        <v>89</v>
      </c>
      <c r="B267" s="55">
        <v>262</v>
      </c>
      <c r="C267" s="56">
        <v>76</v>
      </c>
      <c r="D267" s="57" t="s">
        <v>97</v>
      </c>
      <c r="E267" s="58" t="s">
        <v>726</v>
      </c>
      <c r="F267" s="57" t="s">
        <v>727</v>
      </c>
      <c r="G267" s="59">
        <v>2</v>
      </c>
      <c r="H267" s="96"/>
      <c r="I267" s="86"/>
      <c r="J267" s="99"/>
      <c r="K267" s="69"/>
    </row>
    <row r="268" s="43" customFormat="1" ht="11.25" hidden="1" spans="1:11">
      <c r="A268" s="56" t="s">
        <v>89</v>
      </c>
      <c r="B268" s="55">
        <v>263</v>
      </c>
      <c r="C268" s="56">
        <v>77</v>
      </c>
      <c r="D268" s="57" t="s">
        <v>97</v>
      </c>
      <c r="E268" s="58" t="s">
        <v>728</v>
      </c>
      <c r="F268" s="57" t="s">
        <v>729</v>
      </c>
      <c r="G268" s="59">
        <v>2</v>
      </c>
      <c r="H268" s="96"/>
      <c r="I268" s="86"/>
      <c r="J268" s="99"/>
      <c r="K268" s="69"/>
    </row>
    <row r="269" s="43" customFormat="1" ht="11.25" hidden="1" spans="1:11">
      <c r="A269" s="56" t="s">
        <v>89</v>
      </c>
      <c r="B269" s="55">
        <v>264</v>
      </c>
      <c r="C269" s="56">
        <v>78</v>
      </c>
      <c r="D269" s="57" t="s">
        <v>97</v>
      </c>
      <c r="E269" s="58" t="s">
        <v>730</v>
      </c>
      <c r="F269" s="57" t="s">
        <v>731</v>
      </c>
      <c r="G269" s="59">
        <v>2</v>
      </c>
      <c r="H269" s="96"/>
      <c r="I269" s="86"/>
      <c r="J269" s="99"/>
      <c r="K269" s="69"/>
    </row>
    <row r="270" s="43" customFormat="1" ht="11.25" hidden="1" spans="1:11">
      <c r="A270" s="56" t="s">
        <v>89</v>
      </c>
      <c r="B270" s="55">
        <v>265</v>
      </c>
      <c r="C270" s="56">
        <v>79</v>
      </c>
      <c r="D270" s="57" t="s">
        <v>97</v>
      </c>
      <c r="E270" s="58" t="s">
        <v>732</v>
      </c>
      <c r="F270" s="57" t="s">
        <v>733</v>
      </c>
      <c r="G270" s="59">
        <v>2</v>
      </c>
      <c r="H270" s="96"/>
      <c r="I270" s="86"/>
      <c r="J270" s="99"/>
      <c r="K270" s="69"/>
    </row>
    <row r="271" s="43" customFormat="1" ht="11.25" hidden="1" spans="1:11">
      <c r="A271" s="56" t="s">
        <v>89</v>
      </c>
      <c r="B271" s="55">
        <v>266</v>
      </c>
      <c r="C271" s="56">
        <v>80</v>
      </c>
      <c r="D271" s="57" t="s">
        <v>97</v>
      </c>
      <c r="E271" s="57" t="s">
        <v>734</v>
      </c>
      <c r="F271" s="57" t="s">
        <v>735</v>
      </c>
      <c r="G271" s="59">
        <v>2</v>
      </c>
      <c r="H271" s="96"/>
      <c r="I271" s="86"/>
      <c r="J271" s="99"/>
      <c r="K271" s="69"/>
    </row>
    <row r="272" s="43" customFormat="1" ht="11.25" hidden="1" spans="1:11">
      <c r="A272" s="56" t="s">
        <v>89</v>
      </c>
      <c r="B272" s="55">
        <v>267</v>
      </c>
      <c r="C272" s="56">
        <v>81</v>
      </c>
      <c r="D272" s="57" t="s">
        <v>97</v>
      </c>
      <c r="E272" s="58" t="s">
        <v>736</v>
      </c>
      <c r="F272" s="59" t="s">
        <v>737</v>
      </c>
      <c r="G272" s="59">
        <v>2</v>
      </c>
      <c r="H272" s="96"/>
      <c r="I272" s="86"/>
      <c r="J272" s="99"/>
      <c r="K272" s="69"/>
    </row>
    <row r="273" s="43" customFormat="1" ht="11.25" hidden="1" spans="1:11">
      <c r="A273" s="56" t="s">
        <v>89</v>
      </c>
      <c r="B273" s="55">
        <v>268</v>
      </c>
      <c r="C273" s="56">
        <v>82</v>
      </c>
      <c r="D273" s="57" t="s">
        <v>97</v>
      </c>
      <c r="E273" s="58" t="s">
        <v>738</v>
      </c>
      <c r="F273" s="59" t="s">
        <v>739</v>
      </c>
      <c r="G273" s="59">
        <v>2</v>
      </c>
      <c r="H273" s="96"/>
      <c r="I273" s="86"/>
      <c r="J273" s="99"/>
      <c r="K273" s="69"/>
    </row>
    <row r="274" s="43" customFormat="1" ht="11.25" hidden="1" spans="1:11">
      <c r="A274" s="56" t="s">
        <v>89</v>
      </c>
      <c r="B274" s="55">
        <v>269</v>
      </c>
      <c r="C274" s="56">
        <v>83</v>
      </c>
      <c r="D274" s="57" t="s">
        <v>97</v>
      </c>
      <c r="E274" s="58" t="s">
        <v>740</v>
      </c>
      <c r="F274" s="59" t="s">
        <v>741</v>
      </c>
      <c r="G274" s="59">
        <v>2</v>
      </c>
      <c r="H274" s="96"/>
      <c r="I274" s="86"/>
      <c r="J274" s="99"/>
      <c r="K274" s="69"/>
    </row>
    <row r="275" s="43" customFormat="1" ht="11.25" hidden="1" spans="1:11">
      <c r="A275" s="56" t="s">
        <v>89</v>
      </c>
      <c r="B275" s="55">
        <v>270</v>
      </c>
      <c r="C275" s="56">
        <v>84</v>
      </c>
      <c r="D275" s="57" t="s">
        <v>97</v>
      </c>
      <c r="E275" s="58" t="s">
        <v>742</v>
      </c>
      <c r="F275" s="57" t="s">
        <v>743</v>
      </c>
      <c r="G275" s="59">
        <v>2</v>
      </c>
      <c r="H275" s="96"/>
      <c r="I275" s="86"/>
      <c r="J275" s="99"/>
      <c r="K275" s="69"/>
    </row>
    <row r="276" s="43" customFormat="1" ht="11.25" hidden="1" spans="1:11">
      <c r="A276" s="56" t="s">
        <v>89</v>
      </c>
      <c r="B276" s="55">
        <v>271</v>
      </c>
      <c r="C276" s="56">
        <v>85</v>
      </c>
      <c r="D276" s="57" t="s">
        <v>97</v>
      </c>
      <c r="E276" s="58" t="s">
        <v>744</v>
      </c>
      <c r="F276" s="59" t="s">
        <v>745</v>
      </c>
      <c r="G276" s="59">
        <v>2</v>
      </c>
      <c r="H276" s="97"/>
      <c r="I276" s="86"/>
      <c r="J276" s="99"/>
      <c r="K276" s="69"/>
    </row>
    <row r="277" s="43" customFormat="1" ht="11.25" hidden="1" spans="1:11">
      <c r="A277" s="56" t="s">
        <v>89</v>
      </c>
      <c r="B277" s="55">
        <v>272</v>
      </c>
      <c r="C277" s="56">
        <v>86</v>
      </c>
      <c r="D277" s="57" t="s">
        <v>97</v>
      </c>
      <c r="E277" s="58" t="s">
        <v>746</v>
      </c>
      <c r="F277" s="59" t="s">
        <v>747</v>
      </c>
      <c r="G277" s="59">
        <v>2</v>
      </c>
      <c r="H277" s="96"/>
      <c r="I277" s="86"/>
      <c r="J277" s="99"/>
      <c r="K277" s="69"/>
    </row>
    <row r="278" s="43" customFormat="1" ht="12" hidden="1" spans="1:11">
      <c r="A278" s="56" t="s">
        <v>89</v>
      </c>
      <c r="B278" s="55">
        <v>273</v>
      </c>
      <c r="C278" s="56">
        <v>87</v>
      </c>
      <c r="D278" s="57" t="s">
        <v>94</v>
      </c>
      <c r="E278" s="57" t="s">
        <v>748</v>
      </c>
      <c r="F278" s="57" t="s">
        <v>749</v>
      </c>
      <c r="G278" s="59">
        <v>2</v>
      </c>
      <c r="H278" s="53"/>
      <c r="I278" s="89"/>
      <c r="J278" s="90"/>
      <c r="K278" s="69"/>
    </row>
    <row r="279" s="43" customFormat="1" ht="11.25" hidden="1" spans="1:11">
      <c r="A279" s="56" t="s">
        <v>89</v>
      </c>
      <c r="B279" s="55">
        <v>274</v>
      </c>
      <c r="C279" s="56">
        <v>88</v>
      </c>
      <c r="D279" s="57" t="s">
        <v>101</v>
      </c>
      <c r="E279" s="57" t="s">
        <v>750</v>
      </c>
      <c r="F279" s="57" t="s">
        <v>751</v>
      </c>
      <c r="G279" s="59">
        <v>2</v>
      </c>
      <c r="H279" s="60"/>
      <c r="I279" s="89"/>
      <c r="J279" s="68"/>
      <c r="K279" s="69"/>
    </row>
    <row r="280" s="43" customFormat="1" ht="11.25" hidden="1" spans="1:11">
      <c r="A280" s="56" t="s">
        <v>89</v>
      </c>
      <c r="B280" s="55">
        <v>275</v>
      </c>
      <c r="C280" s="56">
        <v>89</v>
      </c>
      <c r="D280" s="57" t="s">
        <v>101</v>
      </c>
      <c r="E280" s="57" t="s">
        <v>752</v>
      </c>
      <c r="F280" s="59" t="s">
        <v>753</v>
      </c>
      <c r="G280" s="59">
        <v>2</v>
      </c>
      <c r="H280" s="60"/>
      <c r="I280" s="89"/>
      <c r="J280" s="68"/>
      <c r="K280" s="69"/>
    </row>
    <row r="281" s="43" customFormat="1" ht="11.25" hidden="1" spans="1:11">
      <c r="A281" s="56" t="s">
        <v>89</v>
      </c>
      <c r="B281" s="55">
        <v>276</v>
      </c>
      <c r="C281" s="56">
        <v>90</v>
      </c>
      <c r="D281" s="57" t="s">
        <v>101</v>
      </c>
      <c r="E281" s="57" t="s">
        <v>550</v>
      </c>
      <c r="F281" s="57" t="s">
        <v>754</v>
      </c>
      <c r="G281" s="59">
        <v>2</v>
      </c>
      <c r="H281" s="60"/>
      <c r="I281" s="89"/>
      <c r="J281" s="68"/>
      <c r="K281" s="69"/>
    </row>
    <row r="282" s="43" customFormat="1" ht="11.25" hidden="1" spans="1:11">
      <c r="A282" s="56" t="s">
        <v>89</v>
      </c>
      <c r="B282" s="55">
        <v>277</v>
      </c>
      <c r="C282" s="56">
        <v>91</v>
      </c>
      <c r="D282" s="57" t="s">
        <v>101</v>
      </c>
      <c r="E282" s="57" t="s">
        <v>755</v>
      </c>
      <c r="F282" s="59" t="s">
        <v>756</v>
      </c>
      <c r="G282" s="59">
        <v>2</v>
      </c>
      <c r="H282" s="60"/>
      <c r="I282" s="89"/>
      <c r="J282" s="68"/>
      <c r="K282" s="69"/>
    </row>
    <row r="283" s="43" customFormat="1" ht="11.25" hidden="1" spans="1:11">
      <c r="A283" s="56" t="s">
        <v>89</v>
      </c>
      <c r="B283" s="55">
        <v>278</v>
      </c>
      <c r="C283" s="56">
        <v>92</v>
      </c>
      <c r="D283" s="57" t="s">
        <v>101</v>
      </c>
      <c r="E283" s="57" t="s">
        <v>757</v>
      </c>
      <c r="F283" s="59" t="s">
        <v>758</v>
      </c>
      <c r="G283" s="59">
        <v>2</v>
      </c>
      <c r="H283" s="60"/>
      <c r="I283" s="89"/>
      <c r="J283" s="68"/>
      <c r="K283" s="69"/>
    </row>
    <row r="284" s="43" customFormat="1" ht="11.25" hidden="1" spans="1:11">
      <c r="A284" s="56" t="s">
        <v>89</v>
      </c>
      <c r="B284" s="55">
        <v>279</v>
      </c>
      <c r="C284" s="56">
        <v>93</v>
      </c>
      <c r="D284" s="57" t="s">
        <v>101</v>
      </c>
      <c r="E284" s="57" t="s">
        <v>759</v>
      </c>
      <c r="F284" s="59" t="s">
        <v>760</v>
      </c>
      <c r="G284" s="59">
        <v>2</v>
      </c>
      <c r="H284" s="60"/>
      <c r="I284" s="89"/>
      <c r="J284" s="68"/>
      <c r="K284" s="69"/>
    </row>
    <row r="285" s="43" customFormat="1" ht="11.25" hidden="1" spans="1:11">
      <c r="A285" s="56" t="s">
        <v>89</v>
      </c>
      <c r="B285" s="55">
        <v>280</v>
      </c>
      <c r="C285" s="56">
        <v>94</v>
      </c>
      <c r="D285" s="57" t="s">
        <v>101</v>
      </c>
      <c r="E285" s="57" t="s">
        <v>761</v>
      </c>
      <c r="F285" s="59" t="s">
        <v>762</v>
      </c>
      <c r="G285" s="59">
        <v>2</v>
      </c>
      <c r="H285" s="60"/>
      <c r="I285" s="89"/>
      <c r="J285" s="68"/>
      <c r="K285" s="69"/>
    </row>
    <row r="286" s="43" customFormat="1" ht="11.25" hidden="1" spans="1:11">
      <c r="A286" s="56" t="s">
        <v>89</v>
      </c>
      <c r="B286" s="55">
        <v>281</v>
      </c>
      <c r="C286" s="56">
        <v>95</v>
      </c>
      <c r="D286" s="57" t="s">
        <v>101</v>
      </c>
      <c r="E286" s="57" t="s">
        <v>763</v>
      </c>
      <c r="F286" s="59" t="s">
        <v>764</v>
      </c>
      <c r="G286" s="59">
        <v>2</v>
      </c>
      <c r="H286" s="60"/>
      <c r="I286" s="89"/>
      <c r="J286" s="68"/>
      <c r="K286" s="69"/>
    </row>
    <row r="287" s="43" customFormat="1" ht="11.25" hidden="1" spans="1:11">
      <c r="A287" s="56" t="s">
        <v>89</v>
      </c>
      <c r="B287" s="55">
        <v>282</v>
      </c>
      <c r="C287" s="56">
        <v>96</v>
      </c>
      <c r="D287" s="57" t="s">
        <v>101</v>
      </c>
      <c r="E287" s="57" t="s">
        <v>765</v>
      </c>
      <c r="F287" s="57" t="s">
        <v>766</v>
      </c>
      <c r="G287" s="59">
        <v>2</v>
      </c>
      <c r="H287" s="60"/>
      <c r="I287" s="89"/>
      <c r="J287" s="68"/>
      <c r="K287" s="69"/>
    </row>
    <row r="288" s="43" customFormat="1" ht="11.25" hidden="1" spans="1:11">
      <c r="A288" s="56" t="s">
        <v>89</v>
      </c>
      <c r="B288" s="55">
        <v>283</v>
      </c>
      <c r="C288" s="56">
        <v>97</v>
      </c>
      <c r="D288" s="57" t="s">
        <v>101</v>
      </c>
      <c r="E288" s="57" t="s">
        <v>767</v>
      </c>
      <c r="F288" s="57" t="s">
        <v>768</v>
      </c>
      <c r="G288" s="59">
        <v>2</v>
      </c>
      <c r="H288" s="60"/>
      <c r="I288" s="89"/>
      <c r="J288" s="68"/>
      <c r="K288" s="69"/>
    </row>
    <row r="289" s="43" customFormat="1" ht="11.25" hidden="1" spans="1:11">
      <c r="A289" s="56" t="s">
        <v>89</v>
      </c>
      <c r="B289" s="55">
        <v>284</v>
      </c>
      <c r="C289" s="56">
        <v>98</v>
      </c>
      <c r="D289" s="57" t="s">
        <v>101</v>
      </c>
      <c r="E289" s="57" t="s">
        <v>493</v>
      </c>
      <c r="F289" s="57" t="s">
        <v>769</v>
      </c>
      <c r="G289" s="59">
        <v>2</v>
      </c>
      <c r="H289" s="60"/>
      <c r="I289" s="89"/>
      <c r="J289" s="68"/>
      <c r="K289" s="69"/>
    </row>
    <row r="290" s="43" customFormat="1" ht="11.25" hidden="1" spans="1:11">
      <c r="A290" s="56" t="s">
        <v>89</v>
      </c>
      <c r="B290" s="55">
        <v>285</v>
      </c>
      <c r="C290" s="56">
        <v>99</v>
      </c>
      <c r="D290" s="57" t="s">
        <v>101</v>
      </c>
      <c r="E290" s="57" t="s">
        <v>770</v>
      </c>
      <c r="F290" s="57" t="s">
        <v>771</v>
      </c>
      <c r="G290" s="59">
        <v>2</v>
      </c>
      <c r="H290" s="60"/>
      <c r="I290" s="89"/>
      <c r="J290" s="68"/>
      <c r="K290" s="69"/>
    </row>
    <row r="291" s="43" customFormat="1" ht="11.25" hidden="1" spans="1:11">
      <c r="A291" s="56" t="s">
        <v>89</v>
      </c>
      <c r="B291" s="55">
        <v>286</v>
      </c>
      <c r="C291" s="56">
        <v>100</v>
      </c>
      <c r="D291" s="57" t="s">
        <v>101</v>
      </c>
      <c r="E291" s="57" t="s">
        <v>772</v>
      </c>
      <c r="F291" s="57" t="s">
        <v>773</v>
      </c>
      <c r="G291" s="59">
        <v>2</v>
      </c>
      <c r="H291" s="60"/>
      <c r="I291" s="89"/>
      <c r="J291" s="68"/>
      <c r="K291" s="69"/>
    </row>
    <row r="292" s="43" customFormat="1" ht="11.25" hidden="1" spans="1:11">
      <c r="A292" s="56" t="s">
        <v>89</v>
      </c>
      <c r="B292" s="55">
        <v>287</v>
      </c>
      <c r="C292" s="56">
        <v>101</v>
      </c>
      <c r="D292" s="57" t="s">
        <v>101</v>
      </c>
      <c r="E292" s="57" t="s">
        <v>774</v>
      </c>
      <c r="F292" s="57" t="s">
        <v>775</v>
      </c>
      <c r="G292" s="59">
        <v>2</v>
      </c>
      <c r="H292" s="60"/>
      <c r="I292" s="89"/>
      <c r="J292" s="68"/>
      <c r="K292" s="69"/>
    </row>
    <row r="293" s="43" customFormat="1" ht="11.25" hidden="1" spans="1:11">
      <c r="A293" s="56" t="s">
        <v>89</v>
      </c>
      <c r="B293" s="55">
        <v>288</v>
      </c>
      <c r="C293" s="56">
        <v>102</v>
      </c>
      <c r="D293" s="57" t="s">
        <v>91</v>
      </c>
      <c r="E293" s="57" t="s">
        <v>776</v>
      </c>
      <c r="F293" s="57" t="s">
        <v>777</v>
      </c>
      <c r="G293" s="59">
        <v>2</v>
      </c>
      <c r="H293" s="60"/>
      <c r="I293" s="100"/>
      <c r="J293" s="90"/>
      <c r="K293" s="69"/>
    </row>
    <row r="294" s="43" customFormat="1" ht="11.25" hidden="1" spans="1:11">
      <c r="A294" s="56" t="s">
        <v>89</v>
      </c>
      <c r="B294" s="55">
        <v>289</v>
      </c>
      <c r="C294" s="56">
        <v>103</v>
      </c>
      <c r="D294" s="57" t="s">
        <v>91</v>
      </c>
      <c r="E294" s="57" t="s">
        <v>221</v>
      </c>
      <c r="F294" s="59" t="s">
        <v>778</v>
      </c>
      <c r="G294" s="59">
        <v>2</v>
      </c>
      <c r="H294" s="60"/>
      <c r="I294" s="100"/>
      <c r="J294" s="90"/>
      <c r="K294" s="69"/>
    </row>
    <row r="295" s="43" customFormat="1" ht="11.25" hidden="1" spans="1:11">
      <c r="A295" s="56" t="s">
        <v>89</v>
      </c>
      <c r="B295" s="55">
        <v>290</v>
      </c>
      <c r="C295" s="56">
        <v>104</v>
      </c>
      <c r="D295" s="57" t="s">
        <v>91</v>
      </c>
      <c r="E295" s="57" t="s">
        <v>779</v>
      </c>
      <c r="F295" s="57" t="s">
        <v>780</v>
      </c>
      <c r="G295" s="59">
        <v>2</v>
      </c>
      <c r="H295" s="60"/>
      <c r="I295" s="100"/>
      <c r="J295" s="90"/>
      <c r="K295" s="69"/>
    </row>
    <row r="296" s="43" customFormat="1" ht="11.25" hidden="1" spans="1:11">
      <c r="A296" s="56" t="s">
        <v>61</v>
      </c>
      <c r="B296" s="55">
        <v>291</v>
      </c>
      <c r="C296" s="56">
        <v>1</v>
      </c>
      <c r="D296" s="57" t="s">
        <v>74</v>
      </c>
      <c r="E296" s="57" t="s">
        <v>781</v>
      </c>
      <c r="F296" s="57" t="s">
        <v>782</v>
      </c>
      <c r="G296" s="59">
        <v>2</v>
      </c>
      <c r="H296" s="60"/>
      <c r="I296" s="89"/>
      <c r="J296" s="68"/>
      <c r="K296" s="69"/>
    </row>
    <row r="297" s="43" customFormat="1" ht="11.25" hidden="1" spans="1:11">
      <c r="A297" s="56" t="s">
        <v>61</v>
      </c>
      <c r="B297" s="55">
        <v>292</v>
      </c>
      <c r="C297" s="56">
        <v>2</v>
      </c>
      <c r="D297" s="57" t="s">
        <v>74</v>
      </c>
      <c r="E297" s="57" t="s">
        <v>783</v>
      </c>
      <c r="F297" s="57" t="s">
        <v>784</v>
      </c>
      <c r="G297" s="59">
        <v>2</v>
      </c>
      <c r="H297" s="60"/>
      <c r="I297" s="89"/>
      <c r="J297" s="68"/>
      <c r="K297" s="69"/>
    </row>
    <row r="298" s="43" customFormat="1" ht="11.25" hidden="1" spans="1:11">
      <c r="A298" s="56" t="s">
        <v>61</v>
      </c>
      <c r="B298" s="55">
        <v>293</v>
      </c>
      <c r="C298" s="56">
        <v>3</v>
      </c>
      <c r="D298" s="57" t="s">
        <v>74</v>
      </c>
      <c r="E298" s="57" t="s">
        <v>785</v>
      </c>
      <c r="F298" s="57" t="s">
        <v>786</v>
      </c>
      <c r="G298" s="59">
        <v>2</v>
      </c>
      <c r="H298" s="60"/>
      <c r="I298" s="89"/>
      <c r="J298" s="68"/>
      <c r="K298" s="69"/>
    </row>
    <row r="299" s="43" customFormat="1" ht="11.25" hidden="1" spans="1:11">
      <c r="A299" s="56" t="s">
        <v>61</v>
      </c>
      <c r="B299" s="55">
        <v>294</v>
      </c>
      <c r="C299" s="56">
        <v>4</v>
      </c>
      <c r="D299" s="57" t="s">
        <v>74</v>
      </c>
      <c r="E299" s="57" t="s">
        <v>787</v>
      </c>
      <c r="F299" s="57" t="s">
        <v>788</v>
      </c>
      <c r="G299" s="59">
        <v>2</v>
      </c>
      <c r="H299" s="60"/>
      <c r="I299" s="89"/>
      <c r="J299" s="68"/>
      <c r="K299" s="69"/>
    </row>
    <row r="300" s="43" customFormat="1" ht="11.25" hidden="1" spans="1:11">
      <c r="A300" s="56" t="s">
        <v>61</v>
      </c>
      <c r="B300" s="55">
        <v>295</v>
      </c>
      <c r="C300" s="56">
        <v>5</v>
      </c>
      <c r="D300" s="57" t="s">
        <v>74</v>
      </c>
      <c r="E300" s="57" t="s">
        <v>789</v>
      </c>
      <c r="F300" s="57" t="s">
        <v>790</v>
      </c>
      <c r="G300" s="59">
        <v>2</v>
      </c>
      <c r="H300" s="60"/>
      <c r="I300" s="89"/>
      <c r="J300" s="68"/>
      <c r="K300" s="69"/>
    </row>
    <row r="301" s="43" customFormat="1" ht="11.25" hidden="1" spans="1:11">
      <c r="A301" s="56" t="s">
        <v>61</v>
      </c>
      <c r="B301" s="55">
        <v>296</v>
      </c>
      <c r="C301" s="56">
        <v>6</v>
      </c>
      <c r="D301" s="57" t="s">
        <v>74</v>
      </c>
      <c r="E301" s="57" t="s">
        <v>791</v>
      </c>
      <c r="F301" s="57" t="s">
        <v>792</v>
      </c>
      <c r="G301" s="59">
        <v>2</v>
      </c>
      <c r="H301" s="60"/>
      <c r="I301" s="89"/>
      <c r="J301" s="68"/>
      <c r="K301" s="69"/>
    </row>
    <row r="302" s="43" customFormat="1" ht="11.25" hidden="1" spans="1:11">
      <c r="A302" s="56" t="s">
        <v>61</v>
      </c>
      <c r="B302" s="55">
        <v>297</v>
      </c>
      <c r="C302" s="56">
        <v>7</v>
      </c>
      <c r="D302" s="57" t="s">
        <v>74</v>
      </c>
      <c r="E302" s="57" t="s">
        <v>793</v>
      </c>
      <c r="F302" s="57" t="s">
        <v>794</v>
      </c>
      <c r="G302" s="59">
        <v>2</v>
      </c>
      <c r="H302" s="60"/>
      <c r="I302" s="89"/>
      <c r="J302" s="68"/>
      <c r="K302" s="69"/>
    </row>
    <row r="303" s="43" customFormat="1" ht="11.25" hidden="1" spans="1:11">
      <c r="A303" s="56" t="s">
        <v>61</v>
      </c>
      <c r="B303" s="55">
        <v>298</v>
      </c>
      <c r="C303" s="56">
        <v>8</v>
      </c>
      <c r="D303" s="57" t="s">
        <v>74</v>
      </c>
      <c r="E303" s="57" t="s">
        <v>795</v>
      </c>
      <c r="F303" s="57" t="s">
        <v>796</v>
      </c>
      <c r="G303" s="59">
        <v>2</v>
      </c>
      <c r="H303" s="60"/>
      <c r="I303" s="89"/>
      <c r="J303" s="68"/>
      <c r="K303" s="69"/>
    </row>
    <row r="304" s="43" customFormat="1" ht="11.25" hidden="1" spans="1:11">
      <c r="A304" s="56" t="s">
        <v>61</v>
      </c>
      <c r="B304" s="55">
        <v>299</v>
      </c>
      <c r="C304" s="56">
        <v>9</v>
      </c>
      <c r="D304" s="57" t="s">
        <v>74</v>
      </c>
      <c r="E304" s="57" t="s">
        <v>797</v>
      </c>
      <c r="F304" s="57" t="s">
        <v>798</v>
      </c>
      <c r="G304" s="59">
        <v>2</v>
      </c>
      <c r="H304" s="60"/>
      <c r="I304" s="89"/>
      <c r="J304" s="68"/>
      <c r="K304" s="69"/>
    </row>
    <row r="305" s="43" customFormat="1" ht="11.25" hidden="1" spans="1:11">
      <c r="A305" s="56" t="s">
        <v>61</v>
      </c>
      <c r="B305" s="55">
        <v>300</v>
      </c>
      <c r="C305" s="56">
        <v>10</v>
      </c>
      <c r="D305" s="57" t="s">
        <v>74</v>
      </c>
      <c r="E305" s="57" t="s">
        <v>799</v>
      </c>
      <c r="F305" s="57" t="s">
        <v>800</v>
      </c>
      <c r="G305" s="59">
        <v>2</v>
      </c>
      <c r="H305" s="60"/>
      <c r="I305" s="89"/>
      <c r="J305" s="68"/>
      <c r="K305" s="69"/>
    </row>
    <row r="306" s="43" customFormat="1" ht="11.25" hidden="1" spans="1:11">
      <c r="A306" s="56" t="s">
        <v>61</v>
      </c>
      <c r="B306" s="55">
        <v>301</v>
      </c>
      <c r="C306" s="56">
        <v>11</v>
      </c>
      <c r="D306" s="57" t="s">
        <v>74</v>
      </c>
      <c r="E306" s="57" t="s">
        <v>801</v>
      </c>
      <c r="F306" s="59" t="s">
        <v>802</v>
      </c>
      <c r="G306" s="59">
        <v>2</v>
      </c>
      <c r="H306" s="60"/>
      <c r="I306" s="89"/>
      <c r="J306" s="68"/>
      <c r="K306" s="69"/>
    </row>
    <row r="307" s="43" customFormat="1" ht="11.25" hidden="1" spans="1:11">
      <c r="A307" s="56" t="s">
        <v>61</v>
      </c>
      <c r="B307" s="55">
        <v>302</v>
      </c>
      <c r="C307" s="56">
        <v>12</v>
      </c>
      <c r="D307" s="57" t="s">
        <v>74</v>
      </c>
      <c r="E307" s="57" t="s">
        <v>803</v>
      </c>
      <c r="F307" s="59" t="s">
        <v>804</v>
      </c>
      <c r="G307" s="59">
        <v>2</v>
      </c>
      <c r="H307" s="60"/>
      <c r="I307" s="89"/>
      <c r="J307" s="68"/>
      <c r="K307" s="69"/>
    </row>
    <row r="308" s="43" customFormat="1" ht="11.25" hidden="1" spans="1:11">
      <c r="A308" s="56" t="s">
        <v>61</v>
      </c>
      <c r="B308" s="55">
        <v>303</v>
      </c>
      <c r="C308" s="56">
        <v>13</v>
      </c>
      <c r="D308" s="57" t="s">
        <v>74</v>
      </c>
      <c r="E308" s="57" t="s">
        <v>805</v>
      </c>
      <c r="F308" s="59" t="s">
        <v>806</v>
      </c>
      <c r="G308" s="59">
        <v>2</v>
      </c>
      <c r="H308" s="60"/>
      <c r="I308" s="89"/>
      <c r="J308" s="68"/>
      <c r="K308" s="69"/>
    </row>
    <row r="309" s="43" customFormat="1" ht="11.25" hidden="1" spans="1:11">
      <c r="A309" s="56" t="s">
        <v>61</v>
      </c>
      <c r="B309" s="55">
        <v>304</v>
      </c>
      <c r="C309" s="56">
        <v>14</v>
      </c>
      <c r="D309" s="57" t="s">
        <v>74</v>
      </c>
      <c r="E309" s="57" t="s">
        <v>807</v>
      </c>
      <c r="F309" s="59" t="s">
        <v>808</v>
      </c>
      <c r="G309" s="59">
        <v>2</v>
      </c>
      <c r="H309" s="60"/>
      <c r="I309" s="89"/>
      <c r="J309" s="68"/>
      <c r="K309" s="69"/>
    </row>
    <row r="310" s="43" customFormat="1" ht="11.25" hidden="1" spans="1:11">
      <c r="A310" s="56" t="s">
        <v>61</v>
      </c>
      <c r="B310" s="55">
        <v>305</v>
      </c>
      <c r="C310" s="56">
        <v>15</v>
      </c>
      <c r="D310" s="57" t="s">
        <v>74</v>
      </c>
      <c r="E310" s="57" t="s">
        <v>809</v>
      </c>
      <c r="F310" s="59" t="s">
        <v>810</v>
      </c>
      <c r="G310" s="59">
        <v>2</v>
      </c>
      <c r="H310" s="60"/>
      <c r="I310" s="89"/>
      <c r="J310" s="68"/>
      <c r="K310" s="69"/>
    </row>
    <row r="311" s="43" customFormat="1" ht="11.25" hidden="1" spans="1:11">
      <c r="A311" s="56" t="s">
        <v>61</v>
      </c>
      <c r="B311" s="55">
        <v>306</v>
      </c>
      <c r="C311" s="56">
        <v>16</v>
      </c>
      <c r="D311" s="57" t="s">
        <v>74</v>
      </c>
      <c r="E311" s="57" t="s">
        <v>811</v>
      </c>
      <c r="F311" s="59" t="s">
        <v>812</v>
      </c>
      <c r="G311" s="59">
        <v>2</v>
      </c>
      <c r="H311" s="60"/>
      <c r="I311" s="89"/>
      <c r="J311" s="68"/>
      <c r="K311" s="69"/>
    </row>
    <row r="312" s="43" customFormat="1" ht="11.25" hidden="1" spans="1:11">
      <c r="A312" s="56" t="s">
        <v>61</v>
      </c>
      <c r="B312" s="55">
        <v>307</v>
      </c>
      <c r="C312" s="56">
        <v>17</v>
      </c>
      <c r="D312" s="57" t="s">
        <v>74</v>
      </c>
      <c r="E312" s="57" t="s">
        <v>813</v>
      </c>
      <c r="F312" s="59" t="s">
        <v>814</v>
      </c>
      <c r="G312" s="59">
        <v>2</v>
      </c>
      <c r="H312" s="60"/>
      <c r="I312" s="89"/>
      <c r="J312" s="68"/>
      <c r="K312" s="69"/>
    </row>
    <row r="313" s="43" customFormat="1" ht="11.25" hidden="1" spans="1:11">
      <c r="A313" s="56" t="s">
        <v>61</v>
      </c>
      <c r="B313" s="55">
        <v>308</v>
      </c>
      <c r="C313" s="56">
        <v>18</v>
      </c>
      <c r="D313" s="57" t="s">
        <v>74</v>
      </c>
      <c r="E313" s="57" t="s">
        <v>815</v>
      </c>
      <c r="F313" s="57" t="s">
        <v>816</v>
      </c>
      <c r="G313" s="59">
        <v>2</v>
      </c>
      <c r="H313" s="60"/>
      <c r="I313" s="89"/>
      <c r="J313" s="68"/>
      <c r="K313" s="69"/>
    </row>
    <row r="314" s="43" customFormat="1" ht="11.25" hidden="1" spans="1:11">
      <c r="A314" s="56" t="s">
        <v>61</v>
      </c>
      <c r="B314" s="55">
        <v>309</v>
      </c>
      <c r="C314" s="56">
        <v>19</v>
      </c>
      <c r="D314" s="57" t="s">
        <v>71</v>
      </c>
      <c r="E314" s="57" t="s">
        <v>817</v>
      </c>
      <c r="F314" s="72" t="s">
        <v>818</v>
      </c>
      <c r="G314" s="59">
        <v>2</v>
      </c>
      <c r="H314" s="60"/>
      <c r="I314" s="89"/>
      <c r="J314" s="68"/>
      <c r="K314" s="69"/>
    </row>
    <row r="315" s="43" customFormat="1" ht="11.25" hidden="1" spans="1:11">
      <c r="A315" s="56" t="s">
        <v>61</v>
      </c>
      <c r="B315" s="55">
        <v>310</v>
      </c>
      <c r="C315" s="56">
        <v>20</v>
      </c>
      <c r="D315" s="57" t="s">
        <v>71</v>
      </c>
      <c r="E315" s="57" t="s">
        <v>819</v>
      </c>
      <c r="F315" s="58" t="s">
        <v>820</v>
      </c>
      <c r="G315" s="59">
        <v>2</v>
      </c>
      <c r="H315" s="60"/>
      <c r="I315" s="89"/>
      <c r="J315" s="68"/>
      <c r="K315" s="69"/>
    </row>
    <row r="316" s="43" customFormat="1" ht="11.25" hidden="1" spans="1:11">
      <c r="A316" s="56" t="s">
        <v>61</v>
      </c>
      <c r="B316" s="55">
        <v>311</v>
      </c>
      <c r="C316" s="56">
        <v>21</v>
      </c>
      <c r="D316" s="57" t="s">
        <v>71</v>
      </c>
      <c r="E316" s="57" t="s">
        <v>821</v>
      </c>
      <c r="F316" s="58" t="s">
        <v>822</v>
      </c>
      <c r="G316" s="59">
        <v>2</v>
      </c>
      <c r="H316" s="60"/>
      <c r="I316" s="89"/>
      <c r="J316" s="68"/>
      <c r="K316" s="69"/>
    </row>
    <row r="317" s="43" customFormat="1" ht="11.25" hidden="1" spans="1:11">
      <c r="A317" s="56" t="s">
        <v>61</v>
      </c>
      <c r="B317" s="55">
        <v>312</v>
      </c>
      <c r="C317" s="56">
        <v>22</v>
      </c>
      <c r="D317" s="57" t="s">
        <v>71</v>
      </c>
      <c r="E317" s="57" t="s">
        <v>823</v>
      </c>
      <c r="F317" s="57" t="s">
        <v>824</v>
      </c>
      <c r="G317" s="59">
        <v>2</v>
      </c>
      <c r="H317" s="60"/>
      <c r="I317" s="89"/>
      <c r="J317" s="68"/>
      <c r="K317" s="69"/>
    </row>
    <row r="318" s="43" customFormat="1" ht="11.25" hidden="1" spans="1:11">
      <c r="A318" s="56" t="s">
        <v>61</v>
      </c>
      <c r="B318" s="55">
        <v>313</v>
      </c>
      <c r="C318" s="56">
        <v>23</v>
      </c>
      <c r="D318" s="57" t="s">
        <v>71</v>
      </c>
      <c r="E318" s="57" t="s">
        <v>825</v>
      </c>
      <c r="F318" s="57" t="s">
        <v>826</v>
      </c>
      <c r="G318" s="59">
        <v>2</v>
      </c>
      <c r="H318" s="60"/>
      <c r="I318" s="89"/>
      <c r="J318" s="68"/>
      <c r="K318" s="69"/>
    </row>
    <row r="319" s="43" customFormat="1" ht="11.25" hidden="1" spans="1:11">
      <c r="A319" s="56" t="s">
        <v>61</v>
      </c>
      <c r="B319" s="55">
        <v>314</v>
      </c>
      <c r="C319" s="56">
        <v>24</v>
      </c>
      <c r="D319" s="57" t="s">
        <v>71</v>
      </c>
      <c r="E319" s="57" t="s">
        <v>827</v>
      </c>
      <c r="F319" s="57" t="s">
        <v>828</v>
      </c>
      <c r="G319" s="59">
        <v>2</v>
      </c>
      <c r="H319" s="60"/>
      <c r="I319" s="89"/>
      <c r="J319" s="68"/>
      <c r="K319" s="69"/>
    </row>
    <row r="320" s="43" customFormat="1" ht="11.25" hidden="1" spans="1:11">
      <c r="A320" s="56" t="s">
        <v>61</v>
      </c>
      <c r="B320" s="55">
        <v>315</v>
      </c>
      <c r="C320" s="56">
        <v>25</v>
      </c>
      <c r="D320" s="57" t="s">
        <v>71</v>
      </c>
      <c r="E320" s="57" t="s">
        <v>829</v>
      </c>
      <c r="F320" s="57" t="s">
        <v>830</v>
      </c>
      <c r="G320" s="59">
        <v>2</v>
      </c>
      <c r="H320" s="60"/>
      <c r="I320" s="89"/>
      <c r="J320" s="68"/>
      <c r="K320" s="69"/>
    </row>
    <row r="321" s="43" customFormat="1" ht="11.25" hidden="1" spans="1:11">
      <c r="A321" s="56" t="s">
        <v>61</v>
      </c>
      <c r="B321" s="55">
        <v>316</v>
      </c>
      <c r="C321" s="56">
        <v>26</v>
      </c>
      <c r="D321" s="57" t="s">
        <v>71</v>
      </c>
      <c r="E321" s="57" t="s">
        <v>831</v>
      </c>
      <c r="F321" s="72" t="s">
        <v>832</v>
      </c>
      <c r="G321" s="59">
        <v>2</v>
      </c>
      <c r="H321" s="60"/>
      <c r="I321" s="89"/>
      <c r="J321" s="68"/>
      <c r="K321" s="69"/>
    </row>
    <row r="322" s="43" customFormat="1" ht="11.25" hidden="1" spans="1:11">
      <c r="A322" s="56" t="s">
        <v>61</v>
      </c>
      <c r="B322" s="55">
        <v>317</v>
      </c>
      <c r="C322" s="56">
        <v>27</v>
      </c>
      <c r="D322" s="57" t="s">
        <v>71</v>
      </c>
      <c r="E322" s="57" t="s">
        <v>833</v>
      </c>
      <c r="F322" s="57" t="s">
        <v>834</v>
      </c>
      <c r="G322" s="59">
        <v>2</v>
      </c>
      <c r="H322" s="60"/>
      <c r="I322" s="89"/>
      <c r="J322" s="68"/>
      <c r="K322" s="69"/>
    </row>
    <row r="323" s="43" customFormat="1" ht="11.25" hidden="1" spans="1:11">
      <c r="A323" s="56" t="s">
        <v>61</v>
      </c>
      <c r="B323" s="55">
        <v>318</v>
      </c>
      <c r="C323" s="56">
        <v>28</v>
      </c>
      <c r="D323" s="57" t="s">
        <v>71</v>
      </c>
      <c r="E323" s="57" t="s">
        <v>835</v>
      </c>
      <c r="F323" s="57" t="s">
        <v>836</v>
      </c>
      <c r="G323" s="59">
        <v>2</v>
      </c>
      <c r="H323" s="60"/>
      <c r="I323" s="89"/>
      <c r="J323" s="68"/>
      <c r="K323" s="69"/>
    </row>
    <row r="324" s="43" customFormat="1" ht="11.25" hidden="1" spans="1:11">
      <c r="A324" s="56" t="s">
        <v>61</v>
      </c>
      <c r="B324" s="55">
        <v>319</v>
      </c>
      <c r="C324" s="56">
        <v>29</v>
      </c>
      <c r="D324" s="57" t="s">
        <v>71</v>
      </c>
      <c r="E324" s="57" t="s">
        <v>837</v>
      </c>
      <c r="F324" s="57" t="s">
        <v>838</v>
      </c>
      <c r="G324" s="59">
        <v>2</v>
      </c>
      <c r="H324" s="60"/>
      <c r="I324" s="89"/>
      <c r="J324" s="68"/>
      <c r="K324" s="69"/>
    </row>
    <row r="325" s="43" customFormat="1" ht="11.25" hidden="1" spans="1:11">
      <c r="A325" s="56" t="s">
        <v>61</v>
      </c>
      <c r="B325" s="55">
        <v>320</v>
      </c>
      <c r="C325" s="56">
        <v>30</v>
      </c>
      <c r="D325" s="57" t="s">
        <v>71</v>
      </c>
      <c r="E325" s="57" t="s">
        <v>839</v>
      </c>
      <c r="F325" s="72" t="s">
        <v>840</v>
      </c>
      <c r="G325" s="59">
        <v>2</v>
      </c>
      <c r="H325" s="60"/>
      <c r="I325" s="89"/>
      <c r="J325" s="68"/>
      <c r="K325" s="69"/>
    </row>
    <row r="326" s="43" customFormat="1" ht="11.25" hidden="1" spans="1:11">
      <c r="A326" s="56" t="s">
        <v>61</v>
      </c>
      <c r="B326" s="55">
        <v>321</v>
      </c>
      <c r="C326" s="56">
        <v>31</v>
      </c>
      <c r="D326" s="57" t="s">
        <v>71</v>
      </c>
      <c r="E326" s="57" t="s">
        <v>841</v>
      </c>
      <c r="F326" s="57" t="s">
        <v>842</v>
      </c>
      <c r="G326" s="59">
        <v>2</v>
      </c>
      <c r="H326" s="60"/>
      <c r="I326" s="89"/>
      <c r="J326" s="68"/>
      <c r="K326" s="69"/>
    </row>
    <row r="327" s="43" customFormat="1" ht="11.25" hidden="1" spans="1:11">
      <c r="A327" s="56" t="s">
        <v>61</v>
      </c>
      <c r="B327" s="55">
        <v>322</v>
      </c>
      <c r="C327" s="56">
        <v>32</v>
      </c>
      <c r="D327" s="57" t="s">
        <v>71</v>
      </c>
      <c r="E327" s="57" t="s">
        <v>843</v>
      </c>
      <c r="F327" s="59" t="s">
        <v>844</v>
      </c>
      <c r="G327" s="59">
        <v>2</v>
      </c>
      <c r="H327" s="60"/>
      <c r="I327" s="89"/>
      <c r="J327" s="68"/>
      <c r="K327" s="69"/>
    </row>
    <row r="328" s="43" customFormat="1" ht="11.25" hidden="1" spans="1:11">
      <c r="A328" s="56" t="s">
        <v>61</v>
      </c>
      <c r="B328" s="55">
        <v>323</v>
      </c>
      <c r="C328" s="56">
        <v>33</v>
      </c>
      <c r="D328" s="57" t="s">
        <v>71</v>
      </c>
      <c r="E328" s="57" t="s">
        <v>845</v>
      </c>
      <c r="F328" s="59" t="s">
        <v>846</v>
      </c>
      <c r="G328" s="59">
        <v>2</v>
      </c>
      <c r="H328" s="60"/>
      <c r="I328" s="89"/>
      <c r="J328" s="68"/>
      <c r="K328" s="69"/>
    </row>
    <row r="329" s="43" customFormat="1" ht="11.25" hidden="1" spans="1:11">
      <c r="A329" s="56" t="s">
        <v>61</v>
      </c>
      <c r="B329" s="55">
        <v>324</v>
      </c>
      <c r="C329" s="56">
        <v>34</v>
      </c>
      <c r="D329" s="57" t="s">
        <v>71</v>
      </c>
      <c r="E329" s="57" t="s">
        <v>847</v>
      </c>
      <c r="F329" s="58" t="s">
        <v>848</v>
      </c>
      <c r="G329" s="59">
        <v>2</v>
      </c>
      <c r="H329" s="60"/>
      <c r="I329" s="89"/>
      <c r="J329" s="68"/>
      <c r="K329" s="69"/>
    </row>
    <row r="330" s="43" customFormat="1" ht="11.25" hidden="1" spans="1:11">
      <c r="A330" s="56" t="s">
        <v>61</v>
      </c>
      <c r="B330" s="55">
        <v>325</v>
      </c>
      <c r="C330" s="56">
        <v>35</v>
      </c>
      <c r="D330" s="57" t="s">
        <v>71</v>
      </c>
      <c r="E330" s="58" t="s">
        <v>849</v>
      </c>
      <c r="F330" s="58" t="s">
        <v>850</v>
      </c>
      <c r="G330" s="59">
        <v>2</v>
      </c>
      <c r="H330" s="60"/>
      <c r="I330" s="89"/>
      <c r="J330" s="68"/>
      <c r="K330" s="69"/>
    </row>
    <row r="331" s="43" customFormat="1" ht="11.25" hidden="1" spans="1:11">
      <c r="A331" s="56" t="s">
        <v>61</v>
      </c>
      <c r="B331" s="55">
        <v>326</v>
      </c>
      <c r="C331" s="56">
        <v>36</v>
      </c>
      <c r="D331" s="57" t="s">
        <v>69</v>
      </c>
      <c r="E331" s="57" t="s">
        <v>851</v>
      </c>
      <c r="F331" s="57" t="s">
        <v>852</v>
      </c>
      <c r="G331" s="59">
        <v>2</v>
      </c>
      <c r="H331" s="60"/>
      <c r="I331" s="89"/>
      <c r="J331" s="68"/>
      <c r="K331" s="69"/>
    </row>
    <row r="332" s="43" customFormat="1" ht="11.25" hidden="1" spans="1:11">
      <c r="A332" s="56" t="s">
        <v>61</v>
      </c>
      <c r="B332" s="55">
        <v>327</v>
      </c>
      <c r="C332" s="56">
        <v>37</v>
      </c>
      <c r="D332" s="57" t="s">
        <v>69</v>
      </c>
      <c r="E332" s="57" t="s">
        <v>853</v>
      </c>
      <c r="F332" s="59" t="s">
        <v>854</v>
      </c>
      <c r="G332" s="59">
        <v>2</v>
      </c>
      <c r="H332" s="60"/>
      <c r="I332" s="89"/>
      <c r="J332" s="68"/>
      <c r="K332" s="69"/>
    </row>
    <row r="333" s="43" customFormat="1" ht="11.25" hidden="1" spans="1:11">
      <c r="A333" s="56" t="s">
        <v>61</v>
      </c>
      <c r="B333" s="55">
        <v>328</v>
      </c>
      <c r="C333" s="56">
        <v>38</v>
      </c>
      <c r="D333" s="57" t="s">
        <v>69</v>
      </c>
      <c r="E333" s="57" t="s">
        <v>855</v>
      </c>
      <c r="F333" s="59" t="s">
        <v>856</v>
      </c>
      <c r="G333" s="59">
        <v>2</v>
      </c>
      <c r="H333" s="60"/>
      <c r="I333" s="89"/>
      <c r="J333" s="68"/>
      <c r="K333" s="69"/>
    </row>
    <row r="334" s="43" customFormat="1" ht="11.25" hidden="1" spans="1:11">
      <c r="A334" s="56" t="s">
        <v>61</v>
      </c>
      <c r="B334" s="55">
        <v>329</v>
      </c>
      <c r="C334" s="56">
        <v>39</v>
      </c>
      <c r="D334" s="57" t="s">
        <v>69</v>
      </c>
      <c r="E334" s="57" t="s">
        <v>728</v>
      </c>
      <c r="F334" s="59" t="s">
        <v>857</v>
      </c>
      <c r="G334" s="59">
        <v>2</v>
      </c>
      <c r="H334" s="60"/>
      <c r="I334" s="89"/>
      <c r="J334" s="68"/>
      <c r="K334" s="69"/>
    </row>
    <row r="335" s="43" customFormat="1" ht="11.25" hidden="1" spans="1:11">
      <c r="A335" s="56" t="s">
        <v>61</v>
      </c>
      <c r="B335" s="55">
        <v>330</v>
      </c>
      <c r="C335" s="56">
        <v>40</v>
      </c>
      <c r="D335" s="57" t="s">
        <v>69</v>
      </c>
      <c r="E335" s="57" t="s">
        <v>858</v>
      </c>
      <c r="F335" s="59" t="s">
        <v>859</v>
      </c>
      <c r="G335" s="59">
        <v>2</v>
      </c>
      <c r="H335" s="60"/>
      <c r="I335" s="89"/>
      <c r="J335" s="68"/>
      <c r="K335" s="69"/>
    </row>
    <row r="336" s="43" customFormat="1" ht="11.25" hidden="1" spans="1:11">
      <c r="A336" s="56" t="s">
        <v>61</v>
      </c>
      <c r="B336" s="55">
        <v>331</v>
      </c>
      <c r="C336" s="56">
        <v>41</v>
      </c>
      <c r="D336" s="57" t="s">
        <v>69</v>
      </c>
      <c r="E336" s="57" t="s">
        <v>860</v>
      </c>
      <c r="F336" s="59" t="s">
        <v>861</v>
      </c>
      <c r="G336" s="59">
        <v>2</v>
      </c>
      <c r="H336" s="60"/>
      <c r="I336" s="89"/>
      <c r="J336" s="68"/>
      <c r="K336" s="69"/>
    </row>
    <row r="337" s="43" customFormat="1" ht="11.25" hidden="1" spans="1:11">
      <c r="A337" s="56" t="s">
        <v>61</v>
      </c>
      <c r="B337" s="55">
        <v>332</v>
      </c>
      <c r="C337" s="56">
        <v>42</v>
      </c>
      <c r="D337" s="57" t="s">
        <v>69</v>
      </c>
      <c r="E337" s="57" t="s">
        <v>862</v>
      </c>
      <c r="F337" s="59" t="s">
        <v>863</v>
      </c>
      <c r="G337" s="59">
        <v>2</v>
      </c>
      <c r="H337" s="60"/>
      <c r="I337" s="89"/>
      <c r="J337" s="68"/>
      <c r="K337" s="69"/>
    </row>
    <row r="338" s="43" customFormat="1" ht="11.25" hidden="1" spans="1:11">
      <c r="A338" s="56" t="s">
        <v>61</v>
      </c>
      <c r="B338" s="55">
        <v>333</v>
      </c>
      <c r="C338" s="56">
        <v>43</v>
      </c>
      <c r="D338" s="57" t="s">
        <v>69</v>
      </c>
      <c r="E338" s="57" t="s">
        <v>864</v>
      </c>
      <c r="F338" s="59" t="s">
        <v>865</v>
      </c>
      <c r="G338" s="59">
        <v>2</v>
      </c>
      <c r="H338" s="60"/>
      <c r="I338" s="89"/>
      <c r="J338" s="68"/>
      <c r="K338" s="69"/>
    </row>
    <row r="339" s="43" customFormat="1" ht="11.25" hidden="1" spans="1:11">
      <c r="A339" s="56" t="s">
        <v>61</v>
      </c>
      <c r="B339" s="55">
        <v>334</v>
      </c>
      <c r="C339" s="56">
        <v>44</v>
      </c>
      <c r="D339" s="57" t="s">
        <v>69</v>
      </c>
      <c r="E339" s="57" t="s">
        <v>866</v>
      </c>
      <c r="F339" s="59" t="s">
        <v>867</v>
      </c>
      <c r="G339" s="59">
        <v>2</v>
      </c>
      <c r="H339" s="60"/>
      <c r="I339" s="89"/>
      <c r="J339" s="68"/>
      <c r="K339" s="69"/>
    </row>
    <row r="340" s="43" customFormat="1" ht="11.25" hidden="1" spans="1:11">
      <c r="A340" s="56" t="s">
        <v>61</v>
      </c>
      <c r="B340" s="55">
        <v>335</v>
      </c>
      <c r="C340" s="56">
        <v>45</v>
      </c>
      <c r="D340" s="57" t="s">
        <v>69</v>
      </c>
      <c r="E340" s="57" t="s">
        <v>868</v>
      </c>
      <c r="F340" s="59" t="s">
        <v>869</v>
      </c>
      <c r="G340" s="59">
        <v>2</v>
      </c>
      <c r="H340" s="60"/>
      <c r="I340" s="89"/>
      <c r="J340" s="68"/>
      <c r="K340" s="69"/>
    </row>
    <row r="341" s="43" customFormat="1" ht="11.25" hidden="1" spans="1:11">
      <c r="A341" s="56" t="s">
        <v>61</v>
      </c>
      <c r="B341" s="55">
        <v>336</v>
      </c>
      <c r="C341" s="56">
        <v>46</v>
      </c>
      <c r="D341" s="57" t="s">
        <v>69</v>
      </c>
      <c r="E341" s="57" t="s">
        <v>870</v>
      </c>
      <c r="F341" s="57" t="s">
        <v>871</v>
      </c>
      <c r="G341" s="59">
        <v>2</v>
      </c>
      <c r="H341" s="60"/>
      <c r="I341" s="89"/>
      <c r="J341" s="68"/>
      <c r="K341" s="69"/>
    </row>
    <row r="342" s="43" customFormat="1" ht="11.25" hidden="1" spans="1:11">
      <c r="A342" s="56" t="s">
        <v>61</v>
      </c>
      <c r="B342" s="55">
        <v>337</v>
      </c>
      <c r="C342" s="56">
        <v>47</v>
      </c>
      <c r="D342" s="57" t="s">
        <v>69</v>
      </c>
      <c r="E342" s="57" t="s">
        <v>872</v>
      </c>
      <c r="F342" s="57" t="s">
        <v>873</v>
      </c>
      <c r="G342" s="59">
        <v>2</v>
      </c>
      <c r="H342" s="60"/>
      <c r="I342" s="89"/>
      <c r="J342" s="68"/>
      <c r="K342" s="69"/>
    </row>
    <row r="343" s="43" customFormat="1" ht="11.25" hidden="1" spans="1:11">
      <c r="A343" s="56" t="s">
        <v>61</v>
      </c>
      <c r="B343" s="55">
        <v>338</v>
      </c>
      <c r="C343" s="56">
        <v>48</v>
      </c>
      <c r="D343" s="57" t="s">
        <v>69</v>
      </c>
      <c r="E343" s="57" t="s">
        <v>874</v>
      </c>
      <c r="F343" s="57" t="s">
        <v>875</v>
      </c>
      <c r="G343" s="59">
        <v>2</v>
      </c>
      <c r="H343" s="60"/>
      <c r="I343" s="89"/>
      <c r="J343" s="68"/>
      <c r="K343" s="69"/>
    </row>
    <row r="344" s="43" customFormat="1" ht="11.25" hidden="1" spans="1:11">
      <c r="A344" s="56" t="s">
        <v>61</v>
      </c>
      <c r="B344" s="55">
        <v>339</v>
      </c>
      <c r="C344" s="56">
        <v>49</v>
      </c>
      <c r="D344" s="57" t="s">
        <v>69</v>
      </c>
      <c r="E344" s="57" t="s">
        <v>876</v>
      </c>
      <c r="F344" s="57" t="s">
        <v>877</v>
      </c>
      <c r="G344" s="59">
        <v>2</v>
      </c>
      <c r="H344" s="60"/>
      <c r="I344" s="89"/>
      <c r="J344" s="68"/>
      <c r="K344" s="69"/>
    </row>
    <row r="345" s="43" customFormat="1" ht="11.25" hidden="1" spans="1:11">
      <c r="A345" s="56" t="s">
        <v>61</v>
      </c>
      <c r="B345" s="55">
        <v>340</v>
      </c>
      <c r="C345" s="56">
        <v>50</v>
      </c>
      <c r="D345" s="57" t="s">
        <v>69</v>
      </c>
      <c r="E345" s="57" t="s">
        <v>878</v>
      </c>
      <c r="F345" s="57" t="s">
        <v>879</v>
      </c>
      <c r="G345" s="59">
        <v>2</v>
      </c>
      <c r="H345" s="60"/>
      <c r="I345" s="89"/>
      <c r="J345" s="68"/>
      <c r="K345" s="69"/>
    </row>
    <row r="346" s="43" customFormat="1" ht="11.25" hidden="1" spans="1:11">
      <c r="A346" s="56" t="s">
        <v>61</v>
      </c>
      <c r="B346" s="55">
        <v>341</v>
      </c>
      <c r="C346" s="56">
        <v>51</v>
      </c>
      <c r="D346" s="57" t="s">
        <v>69</v>
      </c>
      <c r="E346" s="57" t="s">
        <v>880</v>
      </c>
      <c r="F346" s="57" t="s">
        <v>881</v>
      </c>
      <c r="G346" s="59">
        <v>2</v>
      </c>
      <c r="H346" s="60"/>
      <c r="I346" s="89"/>
      <c r="J346" s="68"/>
      <c r="K346" s="69"/>
    </row>
    <row r="347" s="43" customFormat="1" ht="11.25" hidden="1" spans="1:11">
      <c r="A347" s="56" t="s">
        <v>61</v>
      </c>
      <c r="B347" s="55">
        <v>342</v>
      </c>
      <c r="C347" s="56">
        <v>52</v>
      </c>
      <c r="D347" s="57" t="s">
        <v>69</v>
      </c>
      <c r="E347" s="57" t="s">
        <v>882</v>
      </c>
      <c r="F347" s="57" t="s">
        <v>883</v>
      </c>
      <c r="G347" s="59">
        <v>2</v>
      </c>
      <c r="H347" s="60"/>
      <c r="I347" s="89"/>
      <c r="J347" s="68"/>
      <c r="K347" s="69"/>
    </row>
    <row r="348" s="43" customFormat="1" ht="11.25" hidden="1" spans="1:11">
      <c r="A348" s="56" t="s">
        <v>61</v>
      </c>
      <c r="B348" s="55">
        <v>343</v>
      </c>
      <c r="C348" s="56">
        <v>53</v>
      </c>
      <c r="D348" s="57" t="s">
        <v>69</v>
      </c>
      <c r="E348" s="57" t="s">
        <v>884</v>
      </c>
      <c r="F348" s="57" t="s">
        <v>885</v>
      </c>
      <c r="G348" s="59">
        <v>2</v>
      </c>
      <c r="H348" s="60"/>
      <c r="I348" s="89"/>
      <c r="J348" s="68"/>
      <c r="K348" s="69"/>
    </row>
    <row r="349" s="43" customFormat="1" ht="11.25" hidden="1" spans="1:11">
      <c r="A349" s="56" t="s">
        <v>61</v>
      </c>
      <c r="B349" s="55">
        <v>344</v>
      </c>
      <c r="C349" s="56">
        <v>54</v>
      </c>
      <c r="D349" s="57" t="s">
        <v>69</v>
      </c>
      <c r="E349" s="57" t="s">
        <v>886</v>
      </c>
      <c r="F349" s="57" t="s">
        <v>887</v>
      </c>
      <c r="G349" s="59">
        <v>2</v>
      </c>
      <c r="H349" s="60"/>
      <c r="I349" s="89"/>
      <c r="J349" s="68"/>
      <c r="K349" s="69"/>
    </row>
    <row r="350" s="43" customFormat="1" ht="11.25" hidden="1" spans="1:11">
      <c r="A350" s="56" t="s">
        <v>61</v>
      </c>
      <c r="B350" s="55">
        <v>345</v>
      </c>
      <c r="C350" s="56">
        <v>55</v>
      </c>
      <c r="D350" s="57" t="s">
        <v>69</v>
      </c>
      <c r="E350" s="57" t="s">
        <v>888</v>
      </c>
      <c r="F350" s="57" t="s">
        <v>889</v>
      </c>
      <c r="G350" s="59">
        <v>2</v>
      </c>
      <c r="H350" s="60"/>
      <c r="I350" s="89"/>
      <c r="J350" s="68"/>
      <c r="K350" s="69"/>
    </row>
    <row r="351" s="43" customFormat="1" ht="11.25" hidden="1" spans="1:11">
      <c r="A351" s="56" t="s">
        <v>61</v>
      </c>
      <c r="B351" s="55">
        <v>346</v>
      </c>
      <c r="C351" s="56">
        <v>56</v>
      </c>
      <c r="D351" s="57" t="s">
        <v>69</v>
      </c>
      <c r="E351" s="57" t="s">
        <v>890</v>
      </c>
      <c r="F351" s="57" t="s">
        <v>891</v>
      </c>
      <c r="G351" s="59">
        <v>2</v>
      </c>
      <c r="H351" s="60"/>
      <c r="I351" s="89"/>
      <c r="J351" s="68"/>
      <c r="K351" s="69"/>
    </row>
    <row r="352" s="43" customFormat="1" ht="11.25" hidden="1" spans="1:11">
      <c r="A352" s="56" t="s">
        <v>61</v>
      </c>
      <c r="B352" s="55">
        <v>347</v>
      </c>
      <c r="C352" s="56">
        <v>57</v>
      </c>
      <c r="D352" s="57" t="s">
        <v>69</v>
      </c>
      <c r="E352" s="57" t="s">
        <v>892</v>
      </c>
      <c r="F352" s="57" t="s">
        <v>893</v>
      </c>
      <c r="G352" s="59">
        <v>2</v>
      </c>
      <c r="H352" s="60"/>
      <c r="I352" s="89"/>
      <c r="J352" s="68"/>
      <c r="K352" s="69"/>
    </row>
    <row r="353" s="43" customFormat="1" ht="11.25" hidden="1" spans="1:11">
      <c r="A353" s="56" t="s">
        <v>61</v>
      </c>
      <c r="B353" s="55">
        <v>348</v>
      </c>
      <c r="C353" s="56">
        <v>58</v>
      </c>
      <c r="D353" s="57" t="s">
        <v>70</v>
      </c>
      <c r="E353" s="57" t="s">
        <v>894</v>
      </c>
      <c r="F353" s="59" t="s">
        <v>895</v>
      </c>
      <c r="G353" s="59">
        <v>2</v>
      </c>
      <c r="H353" s="60"/>
      <c r="I353" s="89"/>
      <c r="J353" s="68"/>
      <c r="K353" s="69"/>
    </row>
    <row r="354" s="43" customFormat="1" ht="11.25" hidden="1" spans="1:11">
      <c r="A354" s="56" t="s">
        <v>61</v>
      </c>
      <c r="B354" s="55">
        <v>349</v>
      </c>
      <c r="C354" s="56">
        <v>59</v>
      </c>
      <c r="D354" s="57" t="s">
        <v>70</v>
      </c>
      <c r="E354" s="57" t="s">
        <v>896</v>
      </c>
      <c r="F354" s="59" t="s">
        <v>897</v>
      </c>
      <c r="G354" s="59">
        <v>2</v>
      </c>
      <c r="H354" s="60"/>
      <c r="I354" s="89"/>
      <c r="J354" s="68"/>
      <c r="K354" s="69"/>
    </row>
    <row r="355" s="43" customFormat="1" ht="11.25" hidden="1" spans="1:11">
      <c r="A355" s="56" t="s">
        <v>61</v>
      </c>
      <c r="B355" s="55">
        <v>350</v>
      </c>
      <c r="C355" s="56">
        <v>60</v>
      </c>
      <c r="D355" s="57" t="s">
        <v>70</v>
      </c>
      <c r="E355" s="57" t="s">
        <v>898</v>
      </c>
      <c r="F355" s="59" t="s">
        <v>899</v>
      </c>
      <c r="G355" s="59">
        <v>2</v>
      </c>
      <c r="H355" s="60"/>
      <c r="I355" s="89"/>
      <c r="J355" s="68"/>
      <c r="K355" s="69"/>
    </row>
    <row r="356" s="43" customFormat="1" ht="11.25" hidden="1" spans="1:11">
      <c r="A356" s="56" t="s">
        <v>61</v>
      </c>
      <c r="B356" s="55">
        <v>351</v>
      </c>
      <c r="C356" s="56">
        <v>61</v>
      </c>
      <c r="D356" s="57" t="s">
        <v>70</v>
      </c>
      <c r="E356" s="57" t="s">
        <v>900</v>
      </c>
      <c r="F356" s="59" t="s">
        <v>901</v>
      </c>
      <c r="G356" s="59">
        <v>2</v>
      </c>
      <c r="H356" s="60"/>
      <c r="I356" s="89"/>
      <c r="J356" s="68"/>
      <c r="K356" s="69"/>
    </row>
    <row r="357" s="43" customFormat="1" ht="11.25" hidden="1" spans="1:11">
      <c r="A357" s="56" t="s">
        <v>61</v>
      </c>
      <c r="B357" s="55">
        <v>352</v>
      </c>
      <c r="C357" s="56">
        <v>62</v>
      </c>
      <c r="D357" s="57" t="s">
        <v>70</v>
      </c>
      <c r="E357" s="57" t="s">
        <v>902</v>
      </c>
      <c r="F357" s="57" t="s">
        <v>903</v>
      </c>
      <c r="G357" s="59">
        <v>2</v>
      </c>
      <c r="H357" s="60"/>
      <c r="I357" s="89"/>
      <c r="J357" s="68"/>
      <c r="K357" s="69"/>
    </row>
    <row r="358" s="43" customFormat="1" ht="11.25" hidden="1" spans="1:11">
      <c r="A358" s="56" t="s">
        <v>61</v>
      </c>
      <c r="B358" s="55">
        <v>353</v>
      </c>
      <c r="C358" s="56">
        <v>63</v>
      </c>
      <c r="D358" s="57" t="s">
        <v>70</v>
      </c>
      <c r="E358" s="57" t="s">
        <v>904</v>
      </c>
      <c r="F358" s="57" t="s">
        <v>905</v>
      </c>
      <c r="G358" s="59">
        <v>2</v>
      </c>
      <c r="H358" s="60"/>
      <c r="I358" s="89"/>
      <c r="J358" s="68"/>
      <c r="K358" s="69"/>
    </row>
    <row r="359" s="43" customFormat="1" ht="11.25" hidden="1" spans="1:11">
      <c r="A359" s="56" t="s">
        <v>61</v>
      </c>
      <c r="B359" s="55">
        <v>354</v>
      </c>
      <c r="C359" s="56">
        <v>64</v>
      </c>
      <c r="D359" s="57" t="s">
        <v>70</v>
      </c>
      <c r="E359" s="57" t="s">
        <v>906</v>
      </c>
      <c r="F359" s="57" t="s">
        <v>907</v>
      </c>
      <c r="G359" s="59">
        <v>2</v>
      </c>
      <c r="H359" s="60"/>
      <c r="I359" s="89"/>
      <c r="J359" s="68"/>
      <c r="K359" s="69"/>
    </row>
    <row r="360" s="43" customFormat="1" ht="11.25" hidden="1" spans="1:11">
      <c r="A360" s="56" t="s">
        <v>61</v>
      </c>
      <c r="B360" s="55">
        <v>355</v>
      </c>
      <c r="C360" s="56">
        <v>65</v>
      </c>
      <c r="D360" s="57" t="s">
        <v>70</v>
      </c>
      <c r="E360" s="57" t="s">
        <v>908</v>
      </c>
      <c r="F360" s="57" t="s">
        <v>909</v>
      </c>
      <c r="G360" s="59">
        <v>2</v>
      </c>
      <c r="H360" s="60"/>
      <c r="I360" s="89"/>
      <c r="J360" s="68"/>
      <c r="K360" s="69"/>
    </row>
    <row r="361" s="43" customFormat="1" ht="11.25" hidden="1" spans="1:11">
      <c r="A361" s="56" t="s">
        <v>61</v>
      </c>
      <c r="B361" s="55">
        <v>356</v>
      </c>
      <c r="C361" s="56">
        <v>66</v>
      </c>
      <c r="D361" s="57" t="s">
        <v>70</v>
      </c>
      <c r="E361" s="57" t="s">
        <v>910</v>
      </c>
      <c r="F361" s="57" t="s">
        <v>911</v>
      </c>
      <c r="G361" s="59">
        <v>2</v>
      </c>
      <c r="H361" s="60"/>
      <c r="I361" s="89"/>
      <c r="J361" s="68"/>
      <c r="K361" s="69"/>
    </row>
    <row r="362" s="43" customFormat="1" ht="11.25" hidden="1" spans="1:11">
      <c r="A362" s="56" t="s">
        <v>61</v>
      </c>
      <c r="B362" s="55">
        <v>357</v>
      </c>
      <c r="C362" s="56">
        <v>67</v>
      </c>
      <c r="D362" s="57" t="s">
        <v>70</v>
      </c>
      <c r="E362" s="57" t="s">
        <v>912</v>
      </c>
      <c r="F362" s="57" t="s">
        <v>913</v>
      </c>
      <c r="G362" s="59">
        <v>2</v>
      </c>
      <c r="H362" s="60"/>
      <c r="I362" s="89"/>
      <c r="J362" s="68"/>
      <c r="K362" s="69"/>
    </row>
    <row r="363" s="43" customFormat="1" ht="11.25" hidden="1" spans="1:11">
      <c r="A363" s="56" t="s">
        <v>61</v>
      </c>
      <c r="B363" s="55">
        <v>358</v>
      </c>
      <c r="C363" s="56">
        <v>68</v>
      </c>
      <c r="D363" s="57" t="s">
        <v>70</v>
      </c>
      <c r="E363" s="57" t="s">
        <v>914</v>
      </c>
      <c r="F363" s="57" t="s">
        <v>915</v>
      </c>
      <c r="G363" s="59">
        <v>2</v>
      </c>
      <c r="H363" s="60"/>
      <c r="I363" s="89"/>
      <c r="J363" s="68"/>
      <c r="K363" s="69"/>
    </row>
    <row r="364" s="43" customFormat="1" ht="11.25" hidden="1" spans="1:11">
      <c r="A364" s="56" t="s">
        <v>61</v>
      </c>
      <c r="B364" s="55">
        <v>359</v>
      </c>
      <c r="C364" s="56">
        <v>69</v>
      </c>
      <c r="D364" s="57" t="s">
        <v>70</v>
      </c>
      <c r="E364" s="57" t="s">
        <v>916</v>
      </c>
      <c r="F364" s="57" t="s">
        <v>917</v>
      </c>
      <c r="G364" s="59">
        <v>2</v>
      </c>
      <c r="H364" s="60"/>
      <c r="I364" s="89"/>
      <c r="J364" s="68"/>
      <c r="K364" s="69"/>
    </row>
    <row r="365" s="43" customFormat="1" ht="11.25" hidden="1" spans="1:11">
      <c r="A365" s="56" t="s">
        <v>61</v>
      </c>
      <c r="B365" s="55">
        <v>360</v>
      </c>
      <c r="C365" s="56">
        <v>70</v>
      </c>
      <c r="D365" s="57" t="s">
        <v>68</v>
      </c>
      <c r="E365" s="57" t="s">
        <v>918</v>
      </c>
      <c r="F365" s="57" t="s">
        <v>919</v>
      </c>
      <c r="G365" s="59">
        <v>2</v>
      </c>
      <c r="H365" s="60"/>
      <c r="I365" s="89"/>
      <c r="J365" s="68"/>
      <c r="K365" s="69"/>
    </row>
    <row r="366" s="43" customFormat="1" ht="11.25" hidden="1" spans="1:11">
      <c r="A366" s="56" t="s">
        <v>61</v>
      </c>
      <c r="B366" s="55">
        <v>361</v>
      </c>
      <c r="C366" s="56">
        <v>71</v>
      </c>
      <c r="D366" s="57" t="s">
        <v>68</v>
      </c>
      <c r="E366" s="57" t="s">
        <v>920</v>
      </c>
      <c r="F366" s="57" t="s">
        <v>921</v>
      </c>
      <c r="G366" s="59">
        <v>2</v>
      </c>
      <c r="H366" s="60"/>
      <c r="I366" s="89"/>
      <c r="J366" s="68"/>
      <c r="K366" s="69"/>
    </row>
    <row r="367" s="43" customFormat="1" ht="11.25" hidden="1" spans="1:11">
      <c r="A367" s="56" t="s">
        <v>61</v>
      </c>
      <c r="B367" s="55">
        <v>362</v>
      </c>
      <c r="C367" s="56">
        <v>72</v>
      </c>
      <c r="D367" s="57" t="s">
        <v>68</v>
      </c>
      <c r="E367" s="57" t="s">
        <v>922</v>
      </c>
      <c r="F367" s="59" t="s">
        <v>923</v>
      </c>
      <c r="G367" s="59">
        <v>2</v>
      </c>
      <c r="H367" s="60"/>
      <c r="I367" s="89"/>
      <c r="J367" s="68"/>
      <c r="K367" s="69"/>
    </row>
    <row r="368" s="43" customFormat="1" ht="11.25" hidden="1" spans="1:11">
      <c r="A368" s="56" t="s">
        <v>61</v>
      </c>
      <c r="B368" s="55">
        <v>363</v>
      </c>
      <c r="C368" s="56">
        <v>73</v>
      </c>
      <c r="D368" s="57" t="s">
        <v>68</v>
      </c>
      <c r="E368" s="57" t="s">
        <v>924</v>
      </c>
      <c r="F368" s="59" t="s">
        <v>925</v>
      </c>
      <c r="G368" s="59">
        <v>2</v>
      </c>
      <c r="H368" s="60"/>
      <c r="I368" s="89"/>
      <c r="J368" s="68"/>
      <c r="K368" s="69"/>
    </row>
    <row r="369" s="43" customFormat="1" ht="11.25" hidden="1" spans="1:11">
      <c r="A369" s="56" t="s">
        <v>61</v>
      </c>
      <c r="B369" s="55">
        <v>364</v>
      </c>
      <c r="C369" s="56">
        <v>74</v>
      </c>
      <c r="D369" s="57" t="s">
        <v>68</v>
      </c>
      <c r="E369" s="57" t="s">
        <v>926</v>
      </c>
      <c r="F369" s="57" t="s">
        <v>927</v>
      </c>
      <c r="G369" s="59">
        <v>2</v>
      </c>
      <c r="H369" s="60"/>
      <c r="I369" s="89"/>
      <c r="J369" s="68"/>
      <c r="K369" s="69"/>
    </row>
    <row r="370" s="43" customFormat="1" ht="11.25" hidden="1" spans="1:11">
      <c r="A370" s="56" t="s">
        <v>61</v>
      </c>
      <c r="B370" s="55">
        <v>365</v>
      </c>
      <c r="C370" s="56">
        <v>75</v>
      </c>
      <c r="D370" s="57" t="s">
        <v>68</v>
      </c>
      <c r="E370" s="57" t="s">
        <v>928</v>
      </c>
      <c r="F370" s="57" t="s">
        <v>929</v>
      </c>
      <c r="G370" s="59">
        <v>2</v>
      </c>
      <c r="H370" s="60"/>
      <c r="I370" s="89"/>
      <c r="J370" s="68"/>
      <c r="K370" s="69"/>
    </row>
    <row r="371" s="43" customFormat="1" ht="11.25" hidden="1" spans="1:11">
      <c r="A371" s="56" t="s">
        <v>61</v>
      </c>
      <c r="B371" s="55">
        <v>366</v>
      </c>
      <c r="C371" s="56">
        <v>76</v>
      </c>
      <c r="D371" s="57" t="s">
        <v>68</v>
      </c>
      <c r="E371" s="57" t="s">
        <v>930</v>
      </c>
      <c r="F371" s="57" t="s">
        <v>931</v>
      </c>
      <c r="G371" s="59">
        <v>2</v>
      </c>
      <c r="H371" s="60"/>
      <c r="I371" s="89"/>
      <c r="J371" s="68"/>
      <c r="K371" s="69"/>
    </row>
    <row r="372" s="43" customFormat="1" ht="11.25" hidden="1" spans="1:11">
      <c r="A372" s="56" t="s">
        <v>61</v>
      </c>
      <c r="B372" s="55">
        <v>367</v>
      </c>
      <c r="C372" s="56">
        <v>77</v>
      </c>
      <c r="D372" s="57" t="s">
        <v>68</v>
      </c>
      <c r="E372" s="57" t="s">
        <v>932</v>
      </c>
      <c r="F372" s="57" t="s">
        <v>933</v>
      </c>
      <c r="G372" s="59">
        <v>2</v>
      </c>
      <c r="H372" s="60"/>
      <c r="I372" s="89"/>
      <c r="J372" s="68"/>
      <c r="K372" s="69"/>
    </row>
    <row r="373" s="43" customFormat="1" ht="11.25" hidden="1" spans="1:11">
      <c r="A373" s="56" t="s">
        <v>61</v>
      </c>
      <c r="B373" s="55">
        <v>368</v>
      </c>
      <c r="C373" s="56">
        <v>78</v>
      </c>
      <c r="D373" s="57" t="s">
        <v>68</v>
      </c>
      <c r="E373" s="57" t="s">
        <v>934</v>
      </c>
      <c r="F373" s="59" t="s">
        <v>935</v>
      </c>
      <c r="G373" s="59">
        <v>2</v>
      </c>
      <c r="H373" s="60"/>
      <c r="I373" s="89"/>
      <c r="J373" s="68"/>
      <c r="K373" s="69"/>
    </row>
    <row r="374" s="43" customFormat="1" ht="11.25" hidden="1" spans="1:11">
      <c r="A374" s="56" t="s">
        <v>61</v>
      </c>
      <c r="B374" s="55">
        <v>369</v>
      </c>
      <c r="C374" s="56">
        <v>79</v>
      </c>
      <c r="D374" s="57" t="s">
        <v>68</v>
      </c>
      <c r="E374" s="57" t="s">
        <v>936</v>
      </c>
      <c r="F374" s="57" t="s">
        <v>937</v>
      </c>
      <c r="G374" s="59">
        <v>2</v>
      </c>
      <c r="H374" s="60"/>
      <c r="I374" s="89"/>
      <c r="J374" s="68"/>
      <c r="K374" s="69"/>
    </row>
    <row r="375" s="43" customFormat="1" ht="11.25" hidden="1" spans="1:11">
      <c r="A375" s="56" t="s">
        <v>61</v>
      </c>
      <c r="B375" s="55">
        <v>370</v>
      </c>
      <c r="C375" s="56">
        <v>80</v>
      </c>
      <c r="D375" s="57" t="s">
        <v>68</v>
      </c>
      <c r="E375" s="57" t="s">
        <v>938</v>
      </c>
      <c r="F375" s="59" t="s">
        <v>939</v>
      </c>
      <c r="G375" s="59">
        <v>2</v>
      </c>
      <c r="H375" s="60"/>
      <c r="I375" s="89"/>
      <c r="J375" s="68"/>
      <c r="K375" s="69"/>
    </row>
    <row r="376" s="43" customFormat="1" ht="11.25" hidden="1" spans="1:11">
      <c r="A376" s="56" t="s">
        <v>61</v>
      </c>
      <c r="B376" s="55">
        <v>371</v>
      </c>
      <c r="C376" s="56">
        <v>81</v>
      </c>
      <c r="D376" s="57" t="s">
        <v>68</v>
      </c>
      <c r="E376" s="57" t="s">
        <v>940</v>
      </c>
      <c r="F376" s="57" t="s">
        <v>941</v>
      </c>
      <c r="G376" s="59">
        <v>2</v>
      </c>
      <c r="H376" s="60"/>
      <c r="I376" s="89"/>
      <c r="J376" s="68"/>
      <c r="K376" s="69"/>
    </row>
    <row r="377" s="43" customFormat="1" ht="11.25" hidden="1" spans="1:11">
      <c r="A377" s="56" t="s">
        <v>61</v>
      </c>
      <c r="B377" s="55">
        <v>372</v>
      </c>
      <c r="C377" s="56">
        <v>82</v>
      </c>
      <c r="D377" s="57" t="s">
        <v>68</v>
      </c>
      <c r="E377" s="57" t="s">
        <v>942</v>
      </c>
      <c r="F377" s="57" t="s">
        <v>943</v>
      </c>
      <c r="G377" s="59">
        <v>2</v>
      </c>
      <c r="H377" s="60"/>
      <c r="I377" s="89"/>
      <c r="J377" s="68"/>
      <c r="K377" s="69"/>
    </row>
    <row r="378" s="43" customFormat="1" ht="11.25" hidden="1" spans="1:11">
      <c r="A378" s="56" t="s">
        <v>61</v>
      </c>
      <c r="B378" s="55">
        <v>373</v>
      </c>
      <c r="C378" s="56">
        <v>83</v>
      </c>
      <c r="D378" s="57" t="s">
        <v>68</v>
      </c>
      <c r="E378" s="57" t="s">
        <v>944</v>
      </c>
      <c r="F378" s="59" t="s">
        <v>945</v>
      </c>
      <c r="G378" s="59">
        <v>2</v>
      </c>
      <c r="H378" s="60"/>
      <c r="I378" s="89"/>
      <c r="J378" s="68"/>
      <c r="K378" s="69"/>
    </row>
    <row r="379" s="43" customFormat="1" ht="11.25" hidden="1" spans="1:11">
      <c r="A379" s="56" t="s">
        <v>61</v>
      </c>
      <c r="B379" s="55">
        <v>374</v>
      </c>
      <c r="C379" s="56">
        <v>84</v>
      </c>
      <c r="D379" s="57" t="s">
        <v>68</v>
      </c>
      <c r="E379" s="57" t="s">
        <v>946</v>
      </c>
      <c r="F379" s="57" t="s">
        <v>947</v>
      </c>
      <c r="G379" s="59">
        <v>2</v>
      </c>
      <c r="H379" s="60"/>
      <c r="I379" s="89"/>
      <c r="J379" s="68"/>
      <c r="K379" s="69"/>
    </row>
    <row r="380" s="43" customFormat="1" ht="11.25" hidden="1" spans="1:11">
      <c r="A380" s="56" t="s">
        <v>61</v>
      </c>
      <c r="B380" s="55">
        <v>375</v>
      </c>
      <c r="C380" s="56">
        <v>85</v>
      </c>
      <c r="D380" s="57" t="s">
        <v>68</v>
      </c>
      <c r="E380" s="57" t="s">
        <v>948</v>
      </c>
      <c r="F380" s="59" t="s">
        <v>949</v>
      </c>
      <c r="G380" s="59">
        <v>2</v>
      </c>
      <c r="H380" s="60"/>
      <c r="I380" s="89"/>
      <c r="J380" s="68"/>
      <c r="K380" s="69"/>
    </row>
    <row r="381" s="43" customFormat="1" ht="11.25" hidden="1" spans="1:11">
      <c r="A381" s="56" t="s">
        <v>61</v>
      </c>
      <c r="B381" s="55">
        <v>376</v>
      </c>
      <c r="C381" s="56">
        <v>86</v>
      </c>
      <c r="D381" s="57" t="s">
        <v>68</v>
      </c>
      <c r="E381" s="57" t="s">
        <v>950</v>
      </c>
      <c r="F381" s="57" t="s">
        <v>951</v>
      </c>
      <c r="G381" s="59">
        <v>2</v>
      </c>
      <c r="H381" s="60"/>
      <c r="I381" s="89"/>
      <c r="J381" s="68"/>
      <c r="K381" s="69"/>
    </row>
    <row r="382" s="43" customFormat="1" ht="11.25" hidden="1" spans="1:11">
      <c r="A382" s="56" t="s">
        <v>61</v>
      </c>
      <c r="B382" s="55">
        <v>377</v>
      </c>
      <c r="C382" s="56">
        <v>87</v>
      </c>
      <c r="D382" s="57" t="s">
        <v>68</v>
      </c>
      <c r="E382" s="57" t="s">
        <v>952</v>
      </c>
      <c r="F382" s="57" t="s">
        <v>953</v>
      </c>
      <c r="G382" s="59">
        <v>2</v>
      </c>
      <c r="H382" s="60"/>
      <c r="I382" s="89"/>
      <c r="J382" s="68"/>
      <c r="K382" s="69"/>
    </row>
    <row r="383" s="43" customFormat="1" ht="11.25" hidden="1" spans="1:11">
      <c r="A383" s="56" t="s">
        <v>61</v>
      </c>
      <c r="B383" s="55">
        <v>378</v>
      </c>
      <c r="C383" s="56">
        <v>88</v>
      </c>
      <c r="D383" s="57" t="s">
        <v>68</v>
      </c>
      <c r="E383" s="57" t="s">
        <v>954</v>
      </c>
      <c r="F383" s="59" t="s">
        <v>955</v>
      </c>
      <c r="G383" s="59">
        <v>2</v>
      </c>
      <c r="H383" s="60"/>
      <c r="I383" s="89"/>
      <c r="J383" s="68"/>
      <c r="K383" s="69"/>
    </row>
    <row r="384" s="43" customFormat="1" ht="11.25" hidden="1" spans="1:11">
      <c r="A384" s="56" t="s">
        <v>61</v>
      </c>
      <c r="B384" s="55">
        <v>379</v>
      </c>
      <c r="C384" s="56">
        <v>89</v>
      </c>
      <c r="D384" s="57" t="s">
        <v>68</v>
      </c>
      <c r="E384" s="57" t="s">
        <v>956</v>
      </c>
      <c r="F384" s="57" t="s">
        <v>957</v>
      </c>
      <c r="G384" s="59">
        <v>2</v>
      </c>
      <c r="H384" s="60"/>
      <c r="I384" s="89"/>
      <c r="J384" s="68"/>
      <c r="K384" s="69"/>
    </row>
    <row r="385" s="43" customFormat="1" ht="11.25" hidden="1" spans="1:11">
      <c r="A385" s="56" t="s">
        <v>61</v>
      </c>
      <c r="B385" s="55">
        <v>380</v>
      </c>
      <c r="C385" s="56">
        <v>90</v>
      </c>
      <c r="D385" s="57" t="s">
        <v>68</v>
      </c>
      <c r="E385" s="57" t="s">
        <v>958</v>
      </c>
      <c r="F385" s="59" t="s">
        <v>959</v>
      </c>
      <c r="G385" s="59">
        <v>2</v>
      </c>
      <c r="H385" s="60"/>
      <c r="I385" s="89"/>
      <c r="J385" s="68"/>
      <c r="K385" s="69"/>
    </row>
    <row r="386" s="43" customFormat="1" ht="11.25" hidden="1" spans="1:11">
      <c r="A386" s="56" t="s">
        <v>61</v>
      </c>
      <c r="B386" s="55">
        <v>381</v>
      </c>
      <c r="C386" s="56">
        <v>91</v>
      </c>
      <c r="D386" s="57" t="s">
        <v>68</v>
      </c>
      <c r="E386" s="57" t="s">
        <v>960</v>
      </c>
      <c r="F386" s="57" t="s">
        <v>961</v>
      </c>
      <c r="G386" s="59">
        <v>2</v>
      </c>
      <c r="H386" s="60"/>
      <c r="I386" s="89"/>
      <c r="J386" s="68"/>
      <c r="K386" s="69"/>
    </row>
    <row r="387" s="43" customFormat="1" ht="11.25" hidden="1" spans="1:11">
      <c r="A387" s="56" t="s">
        <v>61</v>
      </c>
      <c r="B387" s="55">
        <v>382</v>
      </c>
      <c r="C387" s="56">
        <v>92</v>
      </c>
      <c r="D387" s="57" t="s">
        <v>68</v>
      </c>
      <c r="E387" s="57" t="s">
        <v>962</v>
      </c>
      <c r="F387" s="59" t="s">
        <v>963</v>
      </c>
      <c r="G387" s="59">
        <v>2</v>
      </c>
      <c r="H387" s="60"/>
      <c r="I387" s="89"/>
      <c r="J387" s="68"/>
      <c r="K387" s="69"/>
    </row>
    <row r="388" s="43" customFormat="1" ht="11.25" hidden="1" spans="1:11">
      <c r="A388" s="56" t="s">
        <v>61</v>
      </c>
      <c r="B388" s="55">
        <v>383</v>
      </c>
      <c r="C388" s="56">
        <v>93</v>
      </c>
      <c r="D388" s="57" t="s">
        <v>68</v>
      </c>
      <c r="E388" s="57" t="s">
        <v>964</v>
      </c>
      <c r="F388" s="59" t="s">
        <v>965</v>
      </c>
      <c r="G388" s="59">
        <v>2</v>
      </c>
      <c r="H388" s="60"/>
      <c r="I388" s="89"/>
      <c r="J388" s="68"/>
      <c r="K388" s="69"/>
    </row>
    <row r="389" s="43" customFormat="1" ht="11.25" hidden="1" spans="1:11">
      <c r="A389" s="56" t="s">
        <v>61</v>
      </c>
      <c r="B389" s="55">
        <v>384</v>
      </c>
      <c r="C389" s="56">
        <v>94</v>
      </c>
      <c r="D389" s="57" t="s">
        <v>68</v>
      </c>
      <c r="E389" s="57" t="s">
        <v>966</v>
      </c>
      <c r="F389" s="57" t="s">
        <v>967</v>
      </c>
      <c r="G389" s="59">
        <v>2</v>
      </c>
      <c r="H389" s="60"/>
      <c r="I389" s="89"/>
      <c r="J389" s="68"/>
      <c r="K389" s="69"/>
    </row>
    <row r="390" s="43" customFormat="1" ht="11.25" hidden="1" spans="1:11">
      <c r="A390" s="56" t="s">
        <v>61</v>
      </c>
      <c r="B390" s="55">
        <v>385</v>
      </c>
      <c r="C390" s="56">
        <v>95</v>
      </c>
      <c r="D390" s="57" t="s">
        <v>73</v>
      </c>
      <c r="E390" s="101" t="s">
        <v>448</v>
      </c>
      <c r="F390" s="102" t="s">
        <v>968</v>
      </c>
      <c r="G390" s="59">
        <v>2</v>
      </c>
      <c r="H390" s="60"/>
      <c r="I390" s="89"/>
      <c r="J390" s="68"/>
      <c r="K390" s="69"/>
    </row>
    <row r="391" s="43" customFormat="1" ht="11.25" hidden="1" spans="1:11">
      <c r="A391" s="56" t="s">
        <v>61</v>
      </c>
      <c r="B391" s="55">
        <v>386</v>
      </c>
      <c r="C391" s="56">
        <v>96</v>
      </c>
      <c r="D391" s="57" t="s">
        <v>73</v>
      </c>
      <c r="E391" s="101" t="s">
        <v>969</v>
      </c>
      <c r="F391" s="101" t="s">
        <v>970</v>
      </c>
      <c r="G391" s="59">
        <v>2</v>
      </c>
      <c r="H391" s="60"/>
      <c r="I391" s="89"/>
      <c r="J391" s="68"/>
      <c r="K391" s="69"/>
    </row>
    <row r="392" s="43" customFormat="1" ht="11.25" hidden="1" spans="1:11">
      <c r="A392" s="56" t="s">
        <v>61</v>
      </c>
      <c r="B392" s="55">
        <v>387</v>
      </c>
      <c r="C392" s="56">
        <v>97</v>
      </c>
      <c r="D392" s="57" t="s">
        <v>73</v>
      </c>
      <c r="E392" s="101" t="s">
        <v>971</v>
      </c>
      <c r="F392" s="101" t="s">
        <v>972</v>
      </c>
      <c r="G392" s="59">
        <v>2</v>
      </c>
      <c r="H392" s="60"/>
      <c r="I392" s="89"/>
      <c r="J392" s="68"/>
      <c r="K392" s="69"/>
    </row>
    <row r="393" s="43" customFormat="1" ht="11.25" hidden="1" spans="1:11">
      <c r="A393" s="56" t="s">
        <v>61</v>
      </c>
      <c r="B393" s="55">
        <v>388</v>
      </c>
      <c r="C393" s="56">
        <v>98</v>
      </c>
      <c r="D393" s="57" t="s">
        <v>73</v>
      </c>
      <c r="E393" s="101" t="s">
        <v>973</v>
      </c>
      <c r="F393" s="101" t="s">
        <v>974</v>
      </c>
      <c r="G393" s="59">
        <v>2</v>
      </c>
      <c r="H393" s="60"/>
      <c r="I393" s="89"/>
      <c r="J393" s="68"/>
      <c r="K393" s="69"/>
    </row>
    <row r="394" s="43" customFormat="1" ht="11.25" hidden="1" spans="1:11">
      <c r="A394" s="56" t="s">
        <v>61</v>
      </c>
      <c r="B394" s="55">
        <v>389</v>
      </c>
      <c r="C394" s="56">
        <v>99</v>
      </c>
      <c r="D394" s="57" t="s">
        <v>73</v>
      </c>
      <c r="E394" s="103" t="s">
        <v>975</v>
      </c>
      <c r="F394" s="103" t="s">
        <v>976</v>
      </c>
      <c r="G394" s="59">
        <v>2</v>
      </c>
      <c r="H394" s="60"/>
      <c r="I394" s="89"/>
      <c r="J394" s="68"/>
      <c r="K394" s="69"/>
    </row>
    <row r="395" s="43" customFormat="1" ht="11.25" hidden="1" spans="1:11">
      <c r="A395" s="56" t="s">
        <v>61</v>
      </c>
      <c r="B395" s="55">
        <v>390</v>
      </c>
      <c r="C395" s="56">
        <v>100</v>
      </c>
      <c r="D395" s="57" t="s">
        <v>73</v>
      </c>
      <c r="E395" s="101" t="s">
        <v>977</v>
      </c>
      <c r="F395" s="102" t="s">
        <v>978</v>
      </c>
      <c r="G395" s="59">
        <v>2</v>
      </c>
      <c r="H395" s="60"/>
      <c r="I395" s="89"/>
      <c r="J395" s="68"/>
      <c r="K395" s="69"/>
    </row>
    <row r="396" s="43" customFormat="1" ht="11.25" hidden="1" spans="1:11">
      <c r="A396" s="56" t="s">
        <v>61</v>
      </c>
      <c r="B396" s="55">
        <v>391</v>
      </c>
      <c r="C396" s="56">
        <v>101</v>
      </c>
      <c r="D396" s="57" t="s">
        <v>73</v>
      </c>
      <c r="E396" s="103" t="s">
        <v>979</v>
      </c>
      <c r="F396" s="103" t="s">
        <v>980</v>
      </c>
      <c r="G396" s="59">
        <v>2</v>
      </c>
      <c r="H396" s="60"/>
      <c r="I396" s="89"/>
      <c r="J396" s="68"/>
      <c r="K396" s="69"/>
    </row>
    <row r="397" s="43" customFormat="1" ht="11.25" hidden="1" spans="1:11">
      <c r="A397" s="56" t="s">
        <v>61</v>
      </c>
      <c r="B397" s="55">
        <v>392</v>
      </c>
      <c r="C397" s="56">
        <v>102</v>
      </c>
      <c r="D397" s="57" t="s">
        <v>73</v>
      </c>
      <c r="E397" s="101" t="s">
        <v>981</v>
      </c>
      <c r="F397" s="101" t="s">
        <v>982</v>
      </c>
      <c r="G397" s="59">
        <v>2</v>
      </c>
      <c r="H397" s="60"/>
      <c r="I397" s="89"/>
      <c r="J397" s="68"/>
      <c r="K397" s="69"/>
    </row>
    <row r="398" s="43" customFormat="1" ht="11.25" hidden="1" spans="1:11">
      <c r="A398" s="56" t="s">
        <v>61</v>
      </c>
      <c r="B398" s="55">
        <v>393</v>
      </c>
      <c r="C398" s="56">
        <v>103</v>
      </c>
      <c r="D398" s="57" t="s">
        <v>73</v>
      </c>
      <c r="E398" s="101" t="s">
        <v>983</v>
      </c>
      <c r="F398" s="101" t="s">
        <v>984</v>
      </c>
      <c r="G398" s="59">
        <v>2</v>
      </c>
      <c r="H398" s="60"/>
      <c r="I398" s="89"/>
      <c r="J398" s="68"/>
      <c r="K398" s="69"/>
    </row>
    <row r="399" s="43" customFormat="1" ht="11.25" hidden="1" spans="1:11">
      <c r="A399" s="56" t="s">
        <v>61</v>
      </c>
      <c r="B399" s="55">
        <v>394</v>
      </c>
      <c r="C399" s="56">
        <v>104</v>
      </c>
      <c r="D399" s="57" t="s">
        <v>73</v>
      </c>
      <c r="E399" s="103" t="s">
        <v>985</v>
      </c>
      <c r="F399" s="104" t="s">
        <v>986</v>
      </c>
      <c r="G399" s="59">
        <v>2</v>
      </c>
      <c r="H399" s="60"/>
      <c r="I399" s="89"/>
      <c r="J399" s="68"/>
      <c r="K399" s="69"/>
    </row>
    <row r="400" s="43" customFormat="1" ht="11.25" hidden="1" spans="1:11">
      <c r="A400" s="56" t="s">
        <v>61</v>
      </c>
      <c r="B400" s="55">
        <v>395</v>
      </c>
      <c r="C400" s="56">
        <v>105</v>
      </c>
      <c r="D400" s="57" t="s">
        <v>73</v>
      </c>
      <c r="E400" s="101" t="s">
        <v>987</v>
      </c>
      <c r="F400" s="101" t="s">
        <v>988</v>
      </c>
      <c r="G400" s="59">
        <v>2</v>
      </c>
      <c r="H400" s="60"/>
      <c r="I400" s="89"/>
      <c r="J400" s="68"/>
      <c r="K400" s="69"/>
    </row>
    <row r="401" s="43" customFormat="1" ht="11.25" hidden="1" spans="1:11">
      <c r="A401" s="56" t="s">
        <v>61</v>
      </c>
      <c r="B401" s="55">
        <v>396</v>
      </c>
      <c r="C401" s="56">
        <v>106</v>
      </c>
      <c r="D401" s="57" t="s">
        <v>73</v>
      </c>
      <c r="E401" s="105" t="s">
        <v>989</v>
      </c>
      <c r="F401" s="101" t="s">
        <v>990</v>
      </c>
      <c r="G401" s="59">
        <v>2</v>
      </c>
      <c r="H401" s="60"/>
      <c r="I401" s="89"/>
      <c r="J401" s="68"/>
      <c r="K401" s="69"/>
    </row>
    <row r="402" s="43" customFormat="1" ht="11.25" hidden="1" spans="1:11">
      <c r="A402" s="56" t="s">
        <v>61</v>
      </c>
      <c r="B402" s="55">
        <v>397</v>
      </c>
      <c r="C402" s="56">
        <v>107</v>
      </c>
      <c r="D402" s="57" t="s">
        <v>73</v>
      </c>
      <c r="E402" s="101" t="s">
        <v>991</v>
      </c>
      <c r="F402" s="102" t="s">
        <v>992</v>
      </c>
      <c r="G402" s="59">
        <v>2</v>
      </c>
      <c r="H402" s="60"/>
      <c r="I402" s="89"/>
      <c r="J402" s="68"/>
      <c r="K402" s="69"/>
    </row>
    <row r="403" s="43" customFormat="1" ht="11.25" hidden="1" spans="1:11">
      <c r="A403" s="56" t="s">
        <v>61</v>
      </c>
      <c r="B403" s="55">
        <v>398</v>
      </c>
      <c r="C403" s="56">
        <v>108</v>
      </c>
      <c r="D403" s="57" t="s">
        <v>73</v>
      </c>
      <c r="E403" s="101" t="s">
        <v>993</v>
      </c>
      <c r="F403" s="101" t="s">
        <v>994</v>
      </c>
      <c r="G403" s="59">
        <v>2</v>
      </c>
      <c r="H403" s="60"/>
      <c r="I403" s="89"/>
      <c r="J403" s="68"/>
      <c r="K403" s="69"/>
    </row>
    <row r="404" s="43" customFormat="1" ht="11.25" hidden="1" spans="1:11">
      <c r="A404" s="56" t="s">
        <v>61</v>
      </c>
      <c r="B404" s="55">
        <v>399</v>
      </c>
      <c r="C404" s="56">
        <v>109</v>
      </c>
      <c r="D404" s="57" t="s">
        <v>73</v>
      </c>
      <c r="E404" s="101" t="s">
        <v>995</v>
      </c>
      <c r="F404" s="101" t="s">
        <v>996</v>
      </c>
      <c r="G404" s="59">
        <v>2</v>
      </c>
      <c r="H404" s="60"/>
      <c r="I404" s="89"/>
      <c r="J404" s="68"/>
      <c r="K404" s="69"/>
    </row>
    <row r="405" s="43" customFormat="1" ht="11.25" hidden="1" spans="1:11">
      <c r="A405" s="56" t="s">
        <v>61</v>
      </c>
      <c r="B405" s="55">
        <v>400</v>
      </c>
      <c r="C405" s="56">
        <v>110</v>
      </c>
      <c r="D405" s="57" t="s">
        <v>73</v>
      </c>
      <c r="E405" s="101" t="s">
        <v>997</v>
      </c>
      <c r="F405" s="101" t="s">
        <v>998</v>
      </c>
      <c r="G405" s="59">
        <v>2</v>
      </c>
      <c r="H405" s="60"/>
      <c r="I405" s="89"/>
      <c r="J405" s="68"/>
      <c r="K405" s="69"/>
    </row>
    <row r="406" s="43" customFormat="1" ht="11.25" hidden="1" spans="1:11">
      <c r="A406" s="56" t="s">
        <v>61</v>
      </c>
      <c r="B406" s="55">
        <v>401</v>
      </c>
      <c r="C406" s="56">
        <v>111</v>
      </c>
      <c r="D406" s="57" t="s">
        <v>73</v>
      </c>
      <c r="E406" s="101" t="s">
        <v>999</v>
      </c>
      <c r="F406" s="102" t="s">
        <v>1000</v>
      </c>
      <c r="G406" s="59">
        <v>2</v>
      </c>
      <c r="H406" s="60"/>
      <c r="I406" s="89"/>
      <c r="J406" s="68"/>
      <c r="K406" s="69"/>
    </row>
    <row r="407" s="43" customFormat="1" ht="11.25" hidden="1" spans="1:11">
      <c r="A407" s="56" t="s">
        <v>61</v>
      </c>
      <c r="B407" s="55">
        <v>402</v>
      </c>
      <c r="C407" s="56">
        <v>112</v>
      </c>
      <c r="D407" s="57" t="s">
        <v>73</v>
      </c>
      <c r="E407" s="101" t="s">
        <v>1001</v>
      </c>
      <c r="F407" s="101" t="s">
        <v>1002</v>
      </c>
      <c r="G407" s="59">
        <v>2</v>
      </c>
      <c r="H407" s="60"/>
      <c r="I407" s="89"/>
      <c r="J407" s="68"/>
      <c r="K407" s="69"/>
    </row>
    <row r="408" s="43" customFormat="1" ht="11.25" hidden="1" spans="1:11">
      <c r="A408" s="56" t="s">
        <v>61</v>
      </c>
      <c r="B408" s="55">
        <v>403</v>
      </c>
      <c r="C408" s="56">
        <v>113</v>
      </c>
      <c r="D408" s="57" t="s">
        <v>73</v>
      </c>
      <c r="E408" s="101" t="s">
        <v>1003</v>
      </c>
      <c r="F408" s="101" t="s">
        <v>1004</v>
      </c>
      <c r="G408" s="59">
        <v>2</v>
      </c>
      <c r="H408" s="60"/>
      <c r="I408" s="89"/>
      <c r="J408" s="68"/>
      <c r="K408" s="69"/>
    </row>
    <row r="409" s="43" customFormat="1" ht="11.25" hidden="1" spans="1:11">
      <c r="A409" s="56" t="s">
        <v>61</v>
      </c>
      <c r="B409" s="55">
        <v>404</v>
      </c>
      <c r="C409" s="56">
        <v>114</v>
      </c>
      <c r="D409" s="57" t="s">
        <v>73</v>
      </c>
      <c r="E409" s="106" t="s">
        <v>1005</v>
      </c>
      <c r="F409" s="104" t="s">
        <v>1006</v>
      </c>
      <c r="G409" s="59">
        <v>2</v>
      </c>
      <c r="H409" s="60"/>
      <c r="I409" s="89"/>
      <c r="J409" s="68"/>
      <c r="K409" s="69"/>
    </row>
    <row r="410" s="43" customFormat="1" ht="11.25" hidden="1" spans="1:11">
      <c r="A410" s="56" t="s">
        <v>61</v>
      </c>
      <c r="B410" s="55">
        <v>405</v>
      </c>
      <c r="C410" s="56">
        <v>115</v>
      </c>
      <c r="D410" s="57" t="s">
        <v>73</v>
      </c>
      <c r="E410" s="101" t="s">
        <v>1007</v>
      </c>
      <c r="F410" s="101" t="s">
        <v>1008</v>
      </c>
      <c r="G410" s="59">
        <v>2</v>
      </c>
      <c r="H410" s="60"/>
      <c r="I410" s="89"/>
      <c r="J410" s="68"/>
      <c r="K410" s="69"/>
    </row>
    <row r="411" s="43" customFormat="1" ht="11.25" hidden="1" spans="1:11">
      <c r="A411" s="56" t="s">
        <v>61</v>
      </c>
      <c r="B411" s="55">
        <v>406</v>
      </c>
      <c r="C411" s="56">
        <v>116</v>
      </c>
      <c r="D411" s="57" t="s">
        <v>73</v>
      </c>
      <c r="E411" s="103" t="s">
        <v>1009</v>
      </c>
      <c r="F411" s="104" t="s">
        <v>1010</v>
      </c>
      <c r="G411" s="59">
        <v>2</v>
      </c>
      <c r="H411" s="60"/>
      <c r="I411" s="89"/>
      <c r="J411" s="68"/>
      <c r="K411" s="69"/>
    </row>
    <row r="412" s="43" customFormat="1" ht="11.25" hidden="1" spans="1:11">
      <c r="A412" s="56" t="s">
        <v>61</v>
      </c>
      <c r="B412" s="55">
        <v>407</v>
      </c>
      <c r="C412" s="56">
        <v>117</v>
      </c>
      <c r="D412" s="58" t="s">
        <v>73</v>
      </c>
      <c r="E412" s="101" t="s">
        <v>1011</v>
      </c>
      <c r="F412" s="101" t="s">
        <v>1012</v>
      </c>
      <c r="G412" s="59">
        <v>2</v>
      </c>
      <c r="H412" s="60"/>
      <c r="I412" s="89"/>
      <c r="J412" s="68"/>
      <c r="K412" s="69"/>
    </row>
    <row r="413" s="43" customFormat="1" ht="11.25" hidden="1" spans="1:11">
      <c r="A413" s="56" t="s">
        <v>61</v>
      </c>
      <c r="B413" s="55">
        <v>408</v>
      </c>
      <c r="C413" s="56">
        <v>118</v>
      </c>
      <c r="D413" s="58" t="s">
        <v>73</v>
      </c>
      <c r="E413" s="103" t="s">
        <v>1013</v>
      </c>
      <c r="F413" s="103" t="s">
        <v>1014</v>
      </c>
      <c r="G413" s="59">
        <v>2</v>
      </c>
      <c r="H413" s="60"/>
      <c r="I413" s="89"/>
      <c r="J413" s="68"/>
      <c r="K413" s="69"/>
    </row>
    <row r="414" s="43" customFormat="1" ht="11.25" hidden="1" spans="1:11">
      <c r="A414" s="56" t="s">
        <v>61</v>
      </c>
      <c r="B414" s="55">
        <v>409</v>
      </c>
      <c r="C414" s="56">
        <v>119</v>
      </c>
      <c r="D414" s="58" t="s">
        <v>67</v>
      </c>
      <c r="E414" s="58" t="s">
        <v>1015</v>
      </c>
      <c r="F414" s="72" t="s">
        <v>1016</v>
      </c>
      <c r="G414" s="59">
        <v>2</v>
      </c>
      <c r="H414" s="60"/>
      <c r="I414" s="89"/>
      <c r="J414" s="68"/>
      <c r="K414" s="69"/>
    </row>
    <row r="415" s="43" customFormat="1" ht="11.25" hidden="1" spans="1:11">
      <c r="A415" s="56" t="s">
        <v>61</v>
      </c>
      <c r="B415" s="55">
        <v>410</v>
      </c>
      <c r="C415" s="56">
        <v>120</v>
      </c>
      <c r="D415" s="58" t="s">
        <v>67</v>
      </c>
      <c r="E415" s="57" t="s">
        <v>1017</v>
      </c>
      <c r="F415" s="57" t="s">
        <v>1018</v>
      </c>
      <c r="G415" s="59">
        <v>2</v>
      </c>
      <c r="H415" s="60"/>
      <c r="I415" s="89"/>
      <c r="J415" s="68"/>
      <c r="K415" s="69"/>
    </row>
    <row r="416" s="43" customFormat="1" ht="11.25" hidden="1" spans="1:11">
      <c r="A416" s="56" t="s">
        <v>61</v>
      </c>
      <c r="B416" s="55">
        <v>411</v>
      </c>
      <c r="C416" s="56">
        <v>121</v>
      </c>
      <c r="D416" s="58" t="s">
        <v>72</v>
      </c>
      <c r="E416" s="57" t="s">
        <v>1019</v>
      </c>
      <c r="F416" s="57" t="s">
        <v>1020</v>
      </c>
      <c r="G416" s="59">
        <v>2</v>
      </c>
      <c r="H416" s="60"/>
      <c r="I416" s="89"/>
      <c r="J416" s="68"/>
      <c r="K416" s="69"/>
    </row>
    <row r="417" s="43" customFormat="1" ht="11.25" hidden="1" spans="1:11">
      <c r="A417" s="56" t="s">
        <v>61</v>
      </c>
      <c r="B417" s="55">
        <v>412</v>
      </c>
      <c r="C417" s="56">
        <v>122</v>
      </c>
      <c r="D417" s="58" t="s">
        <v>72</v>
      </c>
      <c r="E417" s="57" t="s">
        <v>1021</v>
      </c>
      <c r="F417" s="57" t="s">
        <v>1022</v>
      </c>
      <c r="G417" s="59">
        <v>2</v>
      </c>
      <c r="H417" s="60"/>
      <c r="I417" s="89"/>
      <c r="J417" s="68"/>
      <c r="K417" s="69"/>
    </row>
    <row r="418" s="43" customFormat="1" ht="11.25" hidden="1" spans="1:11">
      <c r="A418" s="56" t="s">
        <v>61</v>
      </c>
      <c r="B418" s="55">
        <v>413</v>
      </c>
      <c r="C418" s="56">
        <v>123</v>
      </c>
      <c r="D418" s="58" t="s">
        <v>72</v>
      </c>
      <c r="E418" s="57" t="s">
        <v>1023</v>
      </c>
      <c r="F418" s="59" t="s">
        <v>1024</v>
      </c>
      <c r="G418" s="59">
        <v>2</v>
      </c>
      <c r="H418" s="60"/>
      <c r="I418" s="89"/>
      <c r="J418" s="68"/>
      <c r="K418" s="69"/>
    </row>
    <row r="419" s="43" customFormat="1" ht="11.25" hidden="1" spans="1:11">
      <c r="A419" s="56" t="s">
        <v>61</v>
      </c>
      <c r="B419" s="55">
        <v>414</v>
      </c>
      <c r="C419" s="56">
        <v>124</v>
      </c>
      <c r="D419" s="58" t="s">
        <v>72</v>
      </c>
      <c r="E419" s="57" t="s">
        <v>1025</v>
      </c>
      <c r="F419" s="57" t="s">
        <v>1026</v>
      </c>
      <c r="G419" s="59">
        <v>2</v>
      </c>
      <c r="H419" s="60"/>
      <c r="I419" s="89"/>
      <c r="J419" s="68"/>
      <c r="K419" s="69"/>
    </row>
    <row r="420" s="43" customFormat="1" ht="11.25" hidden="1" spans="1:11">
      <c r="A420" s="56" t="s">
        <v>61</v>
      </c>
      <c r="B420" s="55">
        <v>415</v>
      </c>
      <c r="C420" s="56">
        <v>125</v>
      </c>
      <c r="D420" s="58" t="s">
        <v>72</v>
      </c>
      <c r="E420" s="57" t="s">
        <v>1027</v>
      </c>
      <c r="F420" s="57" t="s">
        <v>1028</v>
      </c>
      <c r="G420" s="59">
        <v>2</v>
      </c>
      <c r="H420" s="60"/>
      <c r="I420" s="89"/>
      <c r="J420" s="68"/>
      <c r="K420" s="69"/>
    </row>
    <row r="421" s="43" customFormat="1" ht="11.25" hidden="1" spans="1:11">
      <c r="A421" s="56" t="s">
        <v>61</v>
      </c>
      <c r="B421" s="55">
        <v>416</v>
      </c>
      <c r="C421" s="56">
        <v>126</v>
      </c>
      <c r="D421" s="58" t="s">
        <v>72</v>
      </c>
      <c r="E421" s="57" t="s">
        <v>1029</v>
      </c>
      <c r="F421" s="59" t="s">
        <v>1030</v>
      </c>
      <c r="G421" s="59">
        <v>2</v>
      </c>
      <c r="H421" s="60"/>
      <c r="I421" s="89"/>
      <c r="J421" s="68"/>
      <c r="K421" s="69"/>
    </row>
    <row r="422" s="43" customFormat="1" ht="11.25" hidden="1" spans="1:11">
      <c r="A422" s="56" t="s">
        <v>61</v>
      </c>
      <c r="B422" s="55">
        <v>417</v>
      </c>
      <c r="C422" s="56">
        <v>127</v>
      </c>
      <c r="D422" s="58" t="s">
        <v>72</v>
      </c>
      <c r="E422" s="57" t="s">
        <v>1031</v>
      </c>
      <c r="F422" s="57" t="s">
        <v>1032</v>
      </c>
      <c r="G422" s="59">
        <v>2</v>
      </c>
      <c r="H422" s="60"/>
      <c r="I422" s="89"/>
      <c r="J422" s="68"/>
      <c r="K422" s="69"/>
    </row>
    <row r="423" s="43" customFormat="1" ht="11.25" hidden="1" spans="1:11">
      <c r="A423" s="56" t="s">
        <v>61</v>
      </c>
      <c r="B423" s="55">
        <v>418</v>
      </c>
      <c r="C423" s="56">
        <v>128</v>
      </c>
      <c r="D423" s="58" t="s">
        <v>72</v>
      </c>
      <c r="E423" s="57" t="s">
        <v>1033</v>
      </c>
      <c r="F423" s="57" t="s">
        <v>1034</v>
      </c>
      <c r="G423" s="59">
        <v>2</v>
      </c>
      <c r="H423" s="60"/>
      <c r="I423" s="89"/>
      <c r="J423" s="68"/>
      <c r="K423" s="69"/>
    </row>
    <row r="424" s="43" customFormat="1" ht="11.25" hidden="1" spans="1:11">
      <c r="A424" s="56" t="s">
        <v>61</v>
      </c>
      <c r="B424" s="55">
        <v>419</v>
      </c>
      <c r="C424" s="56">
        <v>129</v>
      </c>
      <c r="D424" s="58" t="s">
        <v>72</v>
      </c>
      <c r="E424" s="57" t="s">
        <v>1035</v>
      </c>
      <c r="F424" s="59" t="s">
        <v>1036</v>
      </c>
      <c r="G424" s="59">
        <v>2</v>
      </c>
      <c r="H424" s="60"/>
      <c r="I424" s="89"/>
      <c r="J424" s="68"/>
      <c r="K424" s="69"/>
    </row>
    <row r="425" s="43" customFormat="1" ht="11.25" hidden="1" spans="1:11">
      <c r="A425" s="56" t="s">
        <v>61</v>
      </c>
      <c r="B425" s="55">
        <v>420</v>
      </c>
      <c r="C425" s="56">
        <v>130</v>
      </c>
      <c r="D425" s="58" t="s">
        <v>72</v>
      </c>
      <c r="E425" s="57" t="s">
        <v>1037</v>
      </c>
      <c r="F425" s="59" t="s">
        <v>1038</v>
      </c>
      <c r="G425" s="59">
        <v>2</v>
      </c>
      <c r="H425" s="60"/>
      <c r="I425" s="89"/>
      <c r="J425" s="68"/>
      <c r="K425" s="69"/>
    </row>
    <row r="426" s="43" customFormat="1" ht="11.25" hidden="1" spans="1:11">
      <c r="A426" s="56" t="s">
        <v>61</v>
      </c>
      <c r="B426" s="55">
        <v>421</v>
      </c>
      <c r="C426" s="56">
        <v>131</v>
      </c>
      <c r="D426" s="58" t="s">
        <v>72</v>
      </c>
      <c r="E426" s="57" t="s">
        <v>1039</v>
      </c>
      <c r="F426" s="57" t="s">
        <v>1040</v>
      </c>
      <c r="G426" s="59">
        <v>2</v>
      </c>
      <c r="H426" s="60"/>
      <c r="I426" s="89"/>
      <c r="J426" s="68"/>
      <c r="K426" s="69"/>
    </row>
    <row r="427" s="43" customFormat="1" ht="11.25" hidden="1" spans="1:11">
      <c r="A427" s="56" t="s">
        <v>61</v>
      </c>
      <c r="B427" s="55">
        <v>422</v>
      </c>
      <c r="C427" s="56">
        <v>132</v>
      </c>
      <c r="D427" s="58" t="s">
        <v>72</v>
      </c>
      <c r="E427" s="57" t="s">
        <v>1041</v>
      </c>
      <c r="F427" s="59" t="s">
        <v>1042</v>
      </c>
      <c r="G427" s="59">
        <v>2</v>
      </c>
      <c r="H427" s="60"/>
      <c r="I427" s="89"/>
      <c r="J427" s="68"/>
      <c r="K427" s="69"/>
    </row>
    <row r="428" s="43" customFormat="1" ht="11.25" hidden="1" spans="1:11">
      <c r="A428" s="56" t="s">
        <v>61</v>
      </c>
      <c r="B428" s="55">
        <v>423</v>
      </c>
      <c r="C428" s="56">
        <v>133</v>
      </c>
      <c r="D428" s="58" t="s">
        <v>72</v>
      </c>
      <c r="E428" s="57" t="s">
        <v>1043</v>
      </c>
      <c r="F428" s="57" t="s">
        <v>1044</v>
      </c>
      <c r="G428" s="59">
        <v>2</v>
      </c>
      <c r="H428" s="60"/>
      <c r="I428" s="89"/>
      <c r="J428" s="68"/>
      <c r="K428" s="69"/>
    </row>
    <row r="429" s="43" customFormat="1" ht="11.25" hidden="1" spans="1:11">
      <c r="A429" s="56" t="s">
        <v>61</v>
      </c>
      <c r="B429" s="55">
        <v>424</v>
      </c>
      <c r="C429" s="56">
        <v>134</v>
      </c>
      <c r="D429" s="58" t="s">
        <v>72</v>
      </c>
      <c r="E429" s="57" t="s">
        <v>1045</v>
      </c>
      <c r="F429" s="59" t="s">
        <v>1046</v>
      </c>
      <c r="G429" s="59">
        <v>2</v>
      </c>
      <c r="H429" s="60"/>
      <c r="I429" s="89"/>
      <c r="J429" s="68"/>
      <c r="K429" s="69"/>
    </row>
    <row r="430" s="43" customFormat="1" ht="11.25" hidden="1" spans="1:11">
      <c r="A430" s="56" t="s">
        <v>61</v>
      </c>
      <c r="B430" s="55">
        <v>425</v>
      </c>
      <c r="C430" s="56">
        <v>135</v>
      </c>
      <c r="D430" s="58" t="s">
        <v>72</v>
      </c>
      <c r="E430" s="57" t="s">
        <v>1047</v>
      </c>
      <c r="F430" s="57" t="s">
        <v>1048</v>
      </c>
      <c r="G430" s="59">
        <v>2</v>
      </c>
      <c r="H430" s="60"/>
      <c r="I430" s="89"/>
      <c r="J430" s="68"/>
      <c r="K430" s="69"/>
    </row>
    <row r="431" s="43" customFormat="1" ht="11.25" hidden="1" spans="1:11">
      <c r="A431" s="56" t="s">
        <v>61</v>
      </c>
      <c r="B431" s="55">
        <v>426</v>
      </c>
      <c r="C431" s="56">
        <v>136</v>
      </c>
      <c r="D431" s="58" t="s">
        <v>72</v>
      </c>
      <c r="E431" s="57" t="s">
        <v>1049</v>
      </c>
      <c r="F431" s="57" t="s">
        <v>1050</v>
      </c>
      <c r="G431" s="59">
        <v>2</v>
      </c>
      <c r="H431" s="60"/>
      <c r="I431" s="89"/>
      <c r="J431" s="68"/>
      <c r="K431" s="69"/>
    </row>
    <row r="432" s="43" customFormat="1" ht="11.25" hidden="1" spans="1:11">
      <c r="A432" s="56" t="s">
        <v>61</v>
      </c>
      <c r="B432" s="55">
        <v>427</v>
      </c>
      <c r="C432" s="56">
        <v>137</v>
      </c>
      <c r="D432" s="58" t="s">
        <v>72</v>
      </c>
      <c r="E432" s="57" t="s">
        <v>1051</v>
      </c>
      <c r="F432" s="57" t="s">
        <v>1052</v>
      </c>
      <c r="G432" s="59">
        <v>2</v>
      </c>
      <c r="H432" s="60"/>
      <c r="I432" s="89"/>
      <c r="J432" s="68"/>
      <c r="K432" s="69"/>
    </row>
    <row r="433" s="43" customFormat="1" ht="11.25" hidden="1" spans="1:11">
      <c r="A433" s="56" t="s">
        <v>61</v>
      </c>
      <c r="B433" s="55">
        <v>428</v>
      </c>
      <c r="C433" s="56">
        <v>138</v>
      </c>
      <c r="D433" s="58" t="s">
        <v>72</v>
      </c>
      <c r="E433" s="57" t="s">
        <v>1053</v>
      </c>
      <c r="F433" s="57" t="s">
        <v>1054</v>
      </c>
      <c r="G433" s="59">
        <v>2</v>
      </c>
      <c r="H433" s="60"/>
      <c r="I433" s="89"/>
      <c r="J433" s="68"/>
      <c r="K433" s="69"/>
    </row>
    <row r="434" s="43" customFormat="1" ht="11.25" hidden="1" spans="1:11">
      <c r="A434" s="56" t="s">
        <v>61</v>
      </c>
      <c r="B434" s="55">
        <v>429</v>
      </c>
      <c r="C434" s="56">
        <v>139</v>
      </c>
      <c r="D434" s="58" t="s">
        <v>72</v>
      </c>
      <c r="E434" s="57" t="s">
        <v>1055</v>
      </c>
      <c r="F434" s="57" t="s">
        <v>1056</v>
      </c>
      <c r="G434" s="59">
        <v>2</v>
      </c>
      <c r="H434" s="60"/>
      <c r="I434" s="89"/>
      <c r="J434" s="68"/>
      <c r="K434" s="69"/>
    </row>
    <row r="435" s="43" customFormat="1" ht="11.25" hidden="1" spans="1:11">
      <c r="A435" s="56" t="s">
        <v>61</v>
      </c>
      <c r="B435" s="55">
        <v>430</v>
      </c>
      <c r="C435" s="56">
        <v>140</v>
      </c>
      <c r="D435" s="58" t="s">
        <v>72</v>
      </c>
      <c r="E435" s="57" t="s">
        <v>1057</v>
      </c>
      <c r="F435" s="57" t="s">
        <v>1058</v>
      </c>
      <c r="G435" s="59">
        <v>2</v>
      </c>
      <c r="H435" s="60"/>
      <c r="I435" s="89"/>
      <c r="J435" s="68"/>
      <c r="K435" s="69"/>
    </row>
    <row r="436" s="43" customFormat="1" ht="11.25" hidden="1" spans="1:11">
      <c r="A436" s="56" t="s">
        <v>61</v>
      </c>
      <c r="B436" s="55">
        <v>431</v>
      </c>
      <c r="C436" s="56">
        <v>141</v>
      </c>
      <c r="D436" s="58" t="s">
        <v>65</v>
      </c>
      <c r="E436" s="57" t="s">
        <v>1059</v>
      </c>
      <c r="F436" s="59" t="s">
        <v>1060</v>
      </c>
      <c r="G436" s="59">
        <v>2</v>
      </c>
      <c r="H436" s="60"/>
      <c r="I436" s="89"/>
      <c r="J436" s="68"/>
      <c r="K436" s="69"/>
    </row>
    <row r="437" s="43" customFormat="1" ht="11.25" hidden="1" spans="1:11">
      <c r="A437" s="56" t="s">
        <v>61</v>
      </c>
      <c r="B437" s="55">
        <v>432</v>
      </c>
      <c r="C437" s="56">
        <v>142</v>
      </c>
      <c r="D437" s="58" t="s">
        <v>64</v>
      </c>
      <c r="E437" s="58" t="s">
        <v>1061</v>
      </c>
      <c r="F437" s="57" t="s">
        <v>1062</v>
      </c>
      <c r="G437" s="59">
        <v>2</v>
      </c>
      <c r="H437" s="60"/>
      <c r="I437" s="89"/>
      <c r="J437" s="68"/>
      <c r="K437" s="69"/>
    </row>
    <row r="438" s="43" customFormat="1" ht="11.25" hidden="1" spans="1:11">
      <c r="A438" s="56" t="s">
        <v>61</v>
      </c>
      <c r="B438" s="55">
        <v>433</v>
      </c>
      <c r="C438" s="56">
        <v>143</v>
      </c>
      <c r="D438" s="58" t="s">
        <v>66</v>
      </c>
      <c r="E438" s="57" t="s">
        <v>1063</v>
      </c>
      <c r="F438" s="57" t="s">
        <v>1064</v>
      </c>
      <c r="G438" s="59">
        <v>2</v>
      </c>
      <c r="H438" s="60"/>
      <c r="I438" s="89"/>
      <c r="J438" s="68"/>
      <c r="K438" s="69"/>
    </row>
    <row r="439" s="43" customFormat="1" ht="11.25" hidden="1" spans="1:11">
      <c r="A439" s="56" t="s">
        <v>61</v>
      </c>
      <c r="B439" s="55">
        <v>434</v>
      </c>
      <c r="C439" s="56">
        <v>144</v>
      </c>
      <c r="D439" s="58" t="s">
        <v>66</v>
      </c>
      <c r="E439" s="57" t="s">
        <v>1065</v>
      </c>
      <c r="F439" s="59" t="s">
        <v>1066</v>
      </c>
      <c r="G439" s="59">
        <v>2</v>
      </c>
      <c r="H439" s="60"/>
      <c r="I439" s="89"/>
      <c r="J439" s="68"/>
      <c r="K439" s="69"/>
    </row>
    <row r="440" s="43" customFormat="1" ht="11.25" hidden="1" spans="1:11">
      <c r="A440" s="56" t="s">
        <v>61</v>
      </c>
      <c r="B440" s="55">
        <v>435</v>
      </c>
      <c r="C440" s="56">
        <v>145</v>
      </c>
      <c r="D440" s="58" t="s">
        <v>63</v>
      </c>
      <c r="E440" s="57" t="s">
        <v>1067</v>
      </c>
      <c r="F440" s="57" t="s">
        <v>1068</v>
      </c>
      <c r="G440" s="59">
        <v>2</v>
      </c>
      <c r="H440" s="60"/>
      <c r="I440" s="89"/>
      <c r="J440" s="68"/>
      <c r="K440" s="69"/>
    </row>
    <row r="441" s="43" customFormat="1" ht="11.25" hidden="1" spans="1:11">
      <c r="A441" s="56" t="s">
        <v>61</v>
      </c>
      <c r="B441" s="55">
        <v>436</v>
      </c>
      <c r="C441" s="56">
        <v>146</v>
      </c>
      <c r="D441" s="58" t="s">
        <v>63</v>
      </c>
      <c r="E441" s="57" t="s">
        <v>1069</v>
      </c>
      <c r="F441" s="57" t="s">
        <v>1070</v>
      </c>
      <c r="G441" s="59">
        <v>2</v>
      </c>
      <c r="H441" s="60"/>
      <c r="I441" s="89"/>
      <c r="J441" s="68"/>
      <c r="K441" s="69"/>
    </row>
    <row r="442" s="43" customFormat="1" ht="11.25" hidden="1" spans="1:11">
      <c r="A442" s="56" t="s">
        <v>61</v>
      </c>
      <c r="B442" s="55">
        <v>437</v>
      </c>
      <c r="C442" s="56">
        <v>147</v>
      </c>
      <c r="D442" s="58" t="s">
        <v>63</v>
      </c>
      <c r="E442" s="57" t="s">
        <v>1071</v>
      </c>
      <c r="F442" s="59" t="s">
        <v>1072</v>
      </c>
      <c r="G442" s="59">
        <v>2</v>
      </c>
      <c r="H442" s="60"/>
      <c r="I442" s="89"/>
      <c r="J442" s="68"/>
      <c r="K442" s="69"/>
    </row>
    <row r="443" s="43" customFormat="1" ht="11.25" hidden="1" spans="1:11">
      <c r="A443" s="56" t="s">
        <v>122</v>
      </c>
      <c r="B443" s="55">
        <v>438</v>
      </c>
      <c r="C443" s="56">
        <v>1</v>
      </c>
      <c r="D443" s="58" t="s">
        <v>130</v>
      </c>
      <c r="E443" s="57" t="s">
        <v>1073</v>
      </c>
      <c r="F443" s="57" t="s">
        <v>1074</v>
      </c>
      <c r="G443" s="59">
        <v>2</v>
      </c>
      <c r="H443" s="107"/>
      <c r="I443" s="108"/>
      <c r="J443" s="109"/>
      <c r="K443" s="69"/>
    </row>
    <row r="444" s="43" customFormat="1" ht="11.25" hidden="1" spans="1:11">
      <c r="A444" s="56" t="s">
        <v>122</v>
      </c>
      <c r="B444" s="55">
        <v>439</v>
      </c>
      <c r="C444" s="56">
        <v>2</v>
      </c>
      <c r="D444" s="58" t="s">
        <v>130</v>
      </c>
      <c r="E444" s="57" t="s">
        <v>1075</v>
      </c>
      <c r="F444" s="72" t="s">
        <v>1076</v>
      </c>
      <c r="G444" s="59">
        <v>2</v>
      </c>
      <c r="H444" s="107"/>
      <c r="I444" s="108"/>
      <c r="J444" s="109"/>
      <c r="K444" s="69"/>
    </row>
    <row r="445" s="43" customFormat="1" ht="11.25" hidden="1" spans="1:11">
      <c r="A445" s="56" t="s">
        <v>122</v>
      </c>
      <c r="B445" s="55">
        <v>440</v>
      </c>
      <c r="C445" s="56">
        <v>3</v>
      </c>
      <c r="D445" s="58" t="s">
        <v>130</v>
      </c>
      <c r="E445" s="57" t="s">
        <v>1077</v>
      </c>
      <c r="F445" s="57" t="s">
        <v>1078</v>
      </c>
      <c r="G445" s="59">
        <v>2</v>
      </c>
      <c r="H445" s="107"/>
      <c r="I445" s="108"/>
      <c r="J445" s="109"/>
      <c r="K445" s="69"/>
    </row>
    <row r="446" s="43" customFormat="1" ht="11.25" hidden="1" spans="1:11">
      <c r="A446" s="56" t="s">
        <v>122</v>
      </c>
      <c r="B446" s="55">
        <v>441</v>
      </c>
      <c r="C446" s="56">
        <v>4</v>
      </c>
      <c r="D446" s="58" t="s">
        <v>130</v>
      </c>
      <c r="E446" s="57" t="s">
        <v>1079</v>
      </c>
      <c r="F446" s="57" t="s">
        <v>1080</v>
      </c>
      <c r="G446" s="59">
        <v>2</v>
      </c>
      <c r="H446" s="107"/>
      <c r="I446" s="108"/>
      <c r="J446" s="109"/>
      <c r="K446" s="69"/>
    </row>
    <row r="447" s="43" customFormat="1" ht="11.25" hidden="1" spans="1:11">
      <c r="A447" s="56" t="s">
        <v>122</v>
      </c>
      <c r="B447" s="55">
        <v>442</v>
      </c>
      <c r="C447" s="56">
        <v>5</v>
      </c>
      <c r="D447" s="58" t="s">
        <v>130</v>
      </c>
      <c r="E447" s="57" t="s">
        <v>1081</v>
      </c>
      <c r="F447" s="72" t="s">
        <v>1082</v>
      </c>
      <c r="G447" s="59">
        <v>2</v>
      </c>
      <c r="H447" s="107"/>
      <c r="I447" s="108"/>
      <c r="J447" s="109"/>
      <c r="K447" s="69"/>
    </row>
    <row r="448" s="43" customFormat="1" ht="11.25" hidden="1" spans="1:11">
      <c r="A448" s="56" t="s">
        <v>122</v>
      </c>
      <c r="B448" s="55">
        <v>443</v>
      </c>
      <c r="C448" s="56">
        <v>6</v>
      </c>
      <c r="D448" s="58" t="s">
        <v>130</v>
      </c>
      <c r="E448" s="57" t="s">
        <v>620</v>
      </c>
      <c r="F448" s="57" t="s">
        <v>1083</v>
      </c>
      <c r="G448" s="59">
        <v>2</v>
      </c>
      <c r="H448" s="107"/>
      <c r="I448" s="108"/>
      <c r="J448" s="109"/>
      <c r="K448" s="69"/>
    </row>
    <row r="449" s="43" customFormat="1" ht="11.25" hidden="1" spans="1:11">
      <c r="A449" s="56" t="s">
        <v>122</v>
      </c>
      <c r="B449" s="55">
        <v>444</v>
      </c>
      <c r="C449" s="56">
        <v>7</v>
      </c>
      <c r="D449" s="58" t="s">
        <v>130</v>
      </c>
      <c r="E449" s="57" t="s">
        <v>1084</v>
      </c>
      <c r="F449" s="72" t="s">
        <v>1085</v>
      </c>
      <c r="G449" s="59">
        <v>2</v>
      </c>
      <c r="H449" s="107"/>
      <c r="I449" s="108"/>
      <c r="J449" s="109"/>
      <c r="K449" s="69"/>
    </row>
    <row r="450" s="43" customFormat="1" ht="11.25" hidden="1" spans="1:11">
      <c r="A450" s="56" t="s">
        <v>122</v>
      </c>
      <c r="B450" s="55">
        <v>445</v>
      </c>
      <c r="C450" s="56">
        <v>8</v>
      </c>
      <c r="D450" s="58" t="s">
        <v>130</v>
      </c>
      <c r="E450" s="57" t="s">
        <v>1086</v>
      </c>
      <c r="F450" s="57" t="s">
        <v>1087</v>
      </c>
      <c r="G450" s="59">
        <v>2</v>
      </c>
      <c r="H450" s="107"/>
      <c r="I450" s="108"/>
      <c r="J450" s="109"/>
      <c r="K450" s="69"/>
    </row>
    <row r="451" s="43" customFormat="1" ht="11.25" hidden="1" spans="1:11">
      <c r="A451" s="56" t="s">
        <v>122</v>
      </c>
      <c r="B451" s="55">
        <v>446</v>
      </c>
      <c r="C451" s="56">
        <v>9</v>
      </c>
      <c r="D451" s="58" t="s">
        <v>130</v>
      </c>
      <c r="E451" s="57" t="s">
        <v>1088</v>
      </c>
      <c r="F451" s="72" t="s">
        <v>1089</v>
      </c>
      <c r="G451" s="59">
        <v>2</v>
      </c>
      <c r="H451" s="107"/>
      <c r="I451" s="108"/>
      <c r="J451" s="109"/>
      <c r="K451" s="69"/>
    </row>
    <row r="452" s="43" customFormat="1" ht="11.25" hidden="1" spans="1:11">
      <c r="A452" s="56" t="s">
        <v>122</v>
      </c>
      <c r="B452" s="55">
        <v>447</v>
      </c>
      <c r="C452" s="56">
        <v>10</v>
      </c>
      <c r="D452" s="58" t="s">
        <v>130</v>
      </c>
      <c r="E452" s="57" t="s">
        <v>626</v>
      </c>
      <c r="F452" s="57" t="s">
        <v>1090</v>
      </c>
      <c r="G452" s="59">
        <v>2</v>
      </c>
      <c r="H452" s="107"/>
      <c r="I452" s="108"/>
      <c r="J452" s="109"/>
      <c r="K452" s="69"/>
    </row>
    <row r="453" s="43" customFormat="1" ht="11.25" hidden="1" spans="1:11">
      <c r="A453" s="56" t="s">
        <v>122</v>
      </c>
      <c r="B453" s="55">
        <v>448</v>
      </c>
      <c r="C453" s="56">
        <v>11</v>
      </c>
      <c r="D453" s="58" t="s">
        <v>130</v>
      </c>
      <c r="E453" s="57" t="s">
        <v>1091</v>
      </c>
      <c r="F453" s="57" t="s">
        <v>1092</v>
      </c>
      <c r="G453" s="59">
        <v>2</v>
      </c>
      <c r="H453" s="107"/>
      <c r="I453" s="108"/>
      <c r="J453" s="109"/>
      <c r="K453" s="69"/>
    </row>
    <row r="454" s="43" customFormat="1" ht="11.25" hidden="1" spans="1:11">
      <c r="A454" s="56" t="s">
        <v>122</v>
      </c>
      <c r="B454" s="55">
        <v>449</v>
      </c>
      <c r="C454" s="56">
        <v>12</v>
      </c>
      <c r="D454" s="58" t="s">
        <v>130</v>
      </c>
      <c r="E454" s="57" t="s">
        <v>1093</v>
      </c>
      <c r="F454" s="57" t="s">
        <v>1094</v>
      </c>
      <c r="G454" s="59">
        <v>2</v>
      </c>
      <c r="H454" s="107"/>
      <c r="I454" s="108"/>
      <c r="J454" s="109"/>
      <c r="K454" s="69"/>
    </row>
    <row r="455" s="43" customFormat="1" ht="11.25" hidden="1" spans="1:11">
      <c r="A455" s="56" t="s">
        <v>122</v>
      </c>
      <c r="B455" s="55">
        <v>450</v>
      </c>
      <c r="C455" s="56">
        <v>13</v>
      </c>
      <c r="D455" s="58" t="s">
        <v>130</v>
      </c>
      <c r="E455" s="57" t="s">
        <v>1095</v>
      </c>
      <c r="F455" s="57" t="s">
        <v>1096</v>
      </c>
      <c r="G455" s="59">
        <v>2</v>
      </c>
      <c r="H455" s="107"/>
      <c r="I455" s="108"/>
      <c r="J455" s="109"/>
      <c r="K455" s="69"/>
    </row>
    <row r="456" s="43" customFormat="1" ht="11.25" hidden="1" spans="1:11">
      <c r="A456" s="56" t="s">
        <v>122</v>
      </c>
      <c r="B456" s="55">
        <v>451</v>
      </c>
      <c r="C456" s="56">
        <v>14</v>
      </c>
      <c r="D456" s="58" t="s">
        <v>130</v>
      </c>
      <c r="E456" s="57" t="s">
        <v>1097</v>
      </c>
      <c r="F456" s="57" t="s">
        <v>1098</v>
      </c>
      <c r="G456" s="59">
        <v>2</v>
      </c>
      <c r="H456" s="107"/>
      <c r="I456" s="108"/>
      <c r="J456" s="109"/>
      <c r="K456" s="69"/>
    </row>
    <row r="457" s="43" customFormat="1" ht="11.25" hidden="1" spans="1:11">
      <c r="A457" s="56" t="s">
        <v>122</v>
      </c>
      <c r="B457" s="55">
        <v>452</v>
      </c>
      <c r="C457" s="56">
        <v>15</v>
      </c>
      <c r="D457" s="58" t="s">
        <v>130</v>
      </c>
      <c r="E457" s="57" t="s">
        <v>1099</v>
      </c>
      <c r="F457" s="72" t="s">
        <v>1100</v>
      </c>
      <c r="G457" s="59">
        <v>2</v>
      </c>
      <c r="H457" s="107"/>
      <c r="I457" s="108"/>
      <c r="J457" s="109"/>
      <c r="K457" s="69"/>
    </row>
    <row r="458" s="43" customFormat="1" ht="11.25" hidden="1" spans="1:11">
      <c r="A458" s="56" t="s">
        <v>122</v>
      </c>
      <c r="B458" s="55">
        <v>453</v>
      </c>
      <c r="C458" s="56">
        <v>16</v>
      </c>
      <c r="D458" s="58" t="s">
        <v>130</v>
      </c>
      <c r="E458" s="57" t="s">
        <v>1101</v>
      </c>
      <c r="F458" s="57" t="s">
        <v>1102</v>
      </c>
      <c r="G458" s="59">
        <v>2</v>
      </c>
      <c r="H458" s="107"/>
      <c r="I458" s="108"/>
      <c r="J458" s="109"/>
      <c r="K458" s="69"/>
    </row>
    <row r="459" s="43" customFormat="1" ht="11.25" hidden="1" spans="1:11">
      <c r="A459" s="56" t="s">
        <v>122</v>
      </c>
      <c r="B459" s="55">
        <v>454</v>
      </c>
      <c r="C459" s="56">
        <v>17</v>
      </c>
      <c r="D459" s="58" t="s">
        <v>130</v>
      </c>
      <c r="E459" s="57" t="s">
        <v>1103</v>
      </c>
      <c r="F459" s="72" t="s">
        <v>1104</v>
      </c>
      <c r="G459" s="59">
        <v>2</v>
      </c>
      <c r="H459" s="107"/>
      <c r="I459" s="108"/>
      <c r="J459" s="109"/>
      <c r="K459" s="69"/>
    </row>
    <row r="460" s="43" customFormat="1" ht="11.25" hidden="1" spans="1:11">
      <c r="A460" s="56" t="s">
        <v>122</v>
      </c>
      <c r="B460" s="55">
        <v>455</v>
      </c>
      <c r="C460" s="56">
        <v>18</v>
      </c>
      <c r="D460" s="58" t="s">
        <v>130</v>
      </c>
      <c r="E460" s="57" t="s">
        <v>1105</v>
      </c>
      <c r="F460" s="57" t="s">
        <v>1106</v>
      </c>
      <c r="G460" s="59">
        <v>2</v>
      </c>
      <c r="H460" s="107"/>
      <c r="I460" s="108"/>
      <c r="J460" s="109"/>
      <c r="K460" s="69"/>
    </row>
    <row r="461" s="43" customFormat="1" ht="11.25" hidden="1" spans="1:11">
      <c r="A461" s="56" t="s">
        <v>122</v>
      </c>
      <c r="B461" s="55">
        <v>456</v>
      </c>
      <c r="C461" s="56">
        <v>19</v>
      </c>
      <c r="D461" s="58" t="s">
        <v>130</v>
      </c>
      <c r="E461" s="57" t="s">
        <v>1107</v>
      </c>
      <c r="F461" s="72" t="s">
        <v>1108</v>
      </c>
      <c r="G461" s="59">
        <v>2</v>
      </c>
      <c r="H461" s="107"/>
      <c r="I461" s="108"/>
      <c r="J461" s="109"/>
      <c r="K461" s="69"/>
    </row>
    <row r="462" s="43" customFormat="1" ht="11.25" hidden="1" spans="1:11">
      <c r="A462" s="56" t="s">
        <v>122</v>
      </c>
      <c r="B462" s="55">
        <v>457</v>
      </c>
      <c r="C462" s="56">
        <v>20</v>
      </c>
      <c r="D462" s="58" t="s">
        <v>130</v>
      </c>
      <c r="E462" s="57" t="s">
        <v>1109</v>
      </c>
      <c r="F462" s="57" t="s">
        <v>1110</v>
      </c>
      <c r="G462" s="59">
        <v>2</v>
      </c>
      <c r="H462" s="107"/>
      <c r="I462" s="108"/>
      <c r="J462" s="109"/>
      <c r="K462" s="69"/>
    </row>
    <row r="463" s="43" customFormat="1" ht="11.25" hidden="1" spans="1:11">
      <c r="A463" s="56" t="s">
        <v>122</v>
      </c>
      <c r="B463" s="55">
        <v>458</v>
      </c>
      <c r="C463" s="56">
        <v>21</v>
      </c>
      <c r="D463" s="58" t="s">
        <v>130</v>
      </c>
      <c r="E463" s="57" t="s">
        <v>1111</v>
      </c>
      <c r="F463" s="72" t="s">
        <v>1112</v>
      </c>
      <c r="G463" s="59">
        <v>2</v>
      </c>
      <c r="H463" s="107"/>
      <c r="I463" s="108"/>
      <c r="J463" s="109"/>
      <c r="K463" s="69"/>
    </row>
    <row r="464" s="43" customFormat="1" ht="11.25" hidden="1" spans="1:11">
      <c r="A464" s="56" t="s">
        <v>122</v>
      </c>
      <c r="B464" s="55">
        <v>459</v>
      </c>
      <c r="C464" s="56">
        <v>22</v>
      </c>
      <c r="D464" s="58" t="s">
        <v>130</v>
      </c>
      <c r="E464" s="57" t="s">
        <v>1113</v>
      </c>
      <c r="F464" s="57" t="s">
        <v>1114</v>
      </c>
      <c r="G464" s="59">
        <v>2</v>
      </c>
      <c r="H464" s="107"/>
      <c r="I464" s="108"/>
      <c r="J464" s="109"/>
      <c r="K464" s="69"/>
    </row>
    <row r="465" s="43" customFormat="1" ht="11.25" hidden="1" spans="1:11">
      <c r="A465" s="56" t="s">
        <v>122</v>
      </c>
      <c r="B465" s="55">
        <v>460</v>
      </c>
      <c r="C465" s="56">
        <v>23</v>
      </c>
      <c r="D465" s="58" t="s">
        <v>130</v>
      </c>
      <c r="E465" s="57" t="s">
        <v>1115</v>
      </c>
      <c r="F465" s="57" t="s">
        <v>1116</v>
      </c>
      <c r="G465" s="59">
        <v>2</v>
      </c>
      <c r="H465" s="107"/>
      <c r="I465" s="108"/>
      <c r="J465" s="109"/>
      <c r="K465" s="69"/>
    </row>
    <row r="466" s="43" customFormat="1" ht="11.25" hidden="1" spans="1:11">
      <c r="A466" s="56" t="s">
        <v>122</v>
      </c>
      <c r="B466" s="55">
        <v>461</v>
      </c>
      <c r="C466" s="56">
        <v>24</v>
      </c>
      <c r="D466" s="58" t="s">
        <v>126</v>
      </c>
      <c r="E466" s="57" t="s">
        <v>1117</v>
      </c>
      <c r="F466" s="57" t="s">
        <v>1118</v>
      </c>
      <c r="G466" s="59">
        <v>2</v>
      </c>
      <c r="H466" s="110"/>
      <c r="I466" s="111"/>
      <c r="J466" s="112"/>
      <c r="K466" s="69"/>
    </row>
    <row r="467" s="43" customFormat="1" ht="11.25" hidden="1" spans="1:11">
      <c r="A467" s="56" t="s">
        <v>122</v>
      </c>
      <c r="B467" s="55">
        <v>462</v>
      </c>
      <c r="C467" s="56">
        <v>25</v>
      </c>
      <c r="D467" s="58" t="s">
        <v>126</v>
      </c>
      <c r="E467" s="57" t="s">
        <v>1119</v>
      </c>
      <c r="F467" s="59" t="s">
        <v>1120</v>
      </c>
      <c r="G467" s="59">
        <v>2</v>
      </c>
      <c r="H467" s="110"/>
      <c r="I467" s="111"/>
      <c r="J467" s="112"/>
      <c r="K467" s="69"/>
    </row>
    <row r="468" s="43" customFormat="1" ht="11.25" hidden="1" spans="1:11">
      <c r="A468" s="56" t="s">
        <v>122</v>
      </c>
      <c r="B468" s="55">
        <v>463</v>
      </c>
      <c r="C468" s="56">
        <v>26</v>
      </c>
      <c r="D468" s="58" t="s">
        <v>126</v>
      </c>
      <c r="E468" s="57" t="s">
        <v>1121</v>
      </c>
      <c r="F468" s="57" t="s">
        <v>1122</v>
      </c>
      <c r="G468" s="59">
        <v>2</v>
      </c>
      <c r="H468" s="110"/>
      <c r="I468" s="111"/>
      <c r="J468" s="112"/>
      <c r="K468" s="69"/>
    </row>
    <row r="469" s="43" customFormat="1" ht="11.25" hidden="1" spans="1:11">
      <c r="A469" s="56" t="s">
        <v>122</v>
      </c>
      <c r="B469" s="55">
        <v>464</v>
      </c>
      <c r="C469" s="56">
        <v>27</v>
      </c>
      <c r="D469" s="58" t="s">
        <v>126</v>
      </c>
      <c r="E469" s="57" t="s">
        <v>1123</v>
      </c>
      <c r="F469" s="57" t="s">
        <v>1124</v>
      </c>
      <c r="G469" s="59">
        <v>2</v>
      </c>
      <c r="H469" s="110"/>
      <c r="I469" s="111"/>
      <c r="J469" s="112"/>
      <c r="K469" s="69"/>
    </row>
    <row r="470" s="43" customFormat="1" ht="11.25" hidden="1" spans="1:11">
      <c r="A470" s="56" t="s">
        <v>122</v>
      </c>
      <c r="B470" s="55">
        <v>465</v>
      </c>
      <c r="C470" s="56">
        <v>28</v>
      </c>
      <c r="D470" s="58" t="s">
        <v>36</v>
      </c>
      <c r="E470" s="57" t="s">
        <v>1125</v>
      </c>
      <c r="F470" s="58" t="s">
        <v>1126</v>
      </c>
      <c r="G470" s="59">
        <v>2</v>
      </c>
      <c r="H470" s="110"/>
      <c r="I470" s="113"/>
      <c r="J470" s="112"/>
      <c r="K470" s="69"/>
    </row>
    <row r="471" s="43" customFormat="1" ht="11.25" hidden="1" spans="1:11">
      <c r="A471" s="56" t="s">
        <v>122</v>
      </c>
      <c r="B471" s="55">
        <v>466</v>
      </c>
      <c r="C471" s="56">
        <v>29</v>
      </c>
      <c r="D471" s="58" t="s">
        <v>124</v>
      </c>
      <c r="E471" s="57" t="s">
        <v>1127</v>
      </c>
      <c r="F471" s="59" t="s">
        <v>1128</v>
      </c>
      <c r="G471" s="59">
        <v>2</v>
      </c>
      <c r="H471" s="110"/>
      <c r="I471" s="113"/>
      <c r="J471" s="112"/>
      <c r="K471" s="69"/>
    </row>
    <row r="472" s="43" customFormat="1" ht="11.25" hidden="1" spans="1:11">
      <c r="A472" s="56" t="s">
        <v>122</v>
      </c>
      <c r="B472" s="55">
        <v>467</v>
      </c>
      <c r="C472" s="56">
        <v>30</v>
      </c>
      <c r="D472" s="58" t="s">
        <v>124</v>
      </c>
      <c r="E472" s="57" t="s">
        <v>1129</v>
      </c>
      <c r="F472" s="59" t="s">
        <v>1130</v>
      </c>
      <c r="G472" s="59">
        <v>2</v>
      </c>
      <c r="H472" s="110"/>
      <c r="I472" s="113"/>
      <c r="J472" s="112"/>
      <c r="K472" s="69"/>
    </row>
    <row r="473" s="43" customFormat="1" ht="11.25" hidden="1" spans="1:11">
      <c r="A473" s="56" t="s">
        <v>122</v>
      </c>
      <c r="B473" s="55">
        <v>468</v>
      </c>
      <c r="C473" s="56">
        <v>31</v>
      </c>
      <c r="D473" s="58" t="s">
        <v>124</v>
      </c>
      <c r="E473" s="57" t="s">
        <v>1131</v>
      </c>
      <c r="F473" s="59" t="s">
        <v>1132</v>
      </c>
      <c r="G473" s="59">
        <v>2</v>
      </c>
      <c r="H473" s="110"/>
      <c r="I473" s="113"/>
      <c r="J473" s="112"/>
      <c r="K473" s="69"/>
    </row>
    <row r="474" s="43" customFormat="1" ht="11.25" hidden="1" spans="1:11">
      <c r="A474" s="56" t="s">
        <v>122</v>
      </c>
      <c r="B474" s="55">
        <v>469</v>
      </c>
      <c r="C474" s="56">
        <v>32</v>
      </c>
      <c r="D474" s="58" t="s">
        <v>124</v>
      </c>
      <c r="E474" s="57" t="s">
        <v>1133</v>
      </c>
      <c r="F474" s="59" t="s">
        <v>1134</v>
      </c>
      <c r="G474" s="59">
        <v>2</v>
      </c>
      <c r="H474" s="110"/>
      <c r="I474" s="113"/>
      <c r="J474" s="112"/>
      <c r="K474" s="69"/>
    </row>
    <row r="475" s="43" customFormat="1" ht="11.25" hidden="1" spans="1:11">
      <c r="A475" s="56" t="s">
        <v>122</v>
      </c>
      <c r="B475" s="55">
        <v>470</v>
      </c>
      <c r="C475" s="56">
        <v>33</v>
      </c>
      <c r="D475" s="58" t="s">
        <v>124</v>
      </c>
      <c r="E475" s="57" t="s">
        <v>1135</v>
      </c>
      <c r="F475" s="59" t="s">
        <v>1136</v>
      </c>
      <c r="G475" s="59">
        <v>2</v>
      </c>
      <c r="H475" s="110"/>
      <c r="I475" s="113"/>
      <c r="J475" s="112"/>
      <c r="K475" s="69"/>
    </row>
    <row r="476" s="43" customFormat="1" ht="11.25" hidden="1" spans="1:11">
      <c r="A476" s="56" t="s">
        <v>122</v>
      </c>
      <c r="B476" s="55">
        <v>471</v>
      </c>
      <c r="C476" s="56">
        <v>34</v>
      </c>
      <c r="D476" s="58" t="s">
        <v>124</v>
      </c>
      <c r="E476" s="57" t="s">
        <v>1137</v>
      </c>
      <c r="F476" s="57" t="s">
        <v>1138</v>
      </c>
      <c r="G476" s="59">
        <v>2</v>
      </c>
      <c r="H476" s="110"/>
      <c r="I476" s="113"/>
      <c r="J476" s="112"/>
      <c r="K476" s="69"/>
    </row>
    <row r="477" s="43" customFormat="1" ht="11.25" hidden="1" spans="1:11">
      <c r="A477" s="56" t="s">
        <v>122</v>
      </c>
      <c r="B477" s="55">
        <v>472</v>
      </c>
      <c r="C477" s="56">
        <v>35</v>
      </c>
      <c r="D477" s="58" t="s">
        <v>124</v>
      </c>
      <c r="E477" s="57" t="s">
        <v>1139</v>
      </c>
      <c r="F477" s="57" t="s">
        <v>1140</v>
      </c>
      <c r="G477" s="59">
        <v>2</v>
      </c>
      <c r="H477" s="110"/>
      <c r="I477" s="113"/>
      <c r="J477" s="112"/>
      <c r="K477" s="69"/>
    </row>
    <row r="478" s="43" customFormat="1" ht="11.25" hidden="1" spans="1:11">
      <c r="A478" s="56" t="s">
        <v>122</v>
      </c>
      <c r="B478" s="55">
        <v>473</v>
      </c>
      <c r="C478" s="56">
        <v>36</v>
      </c>
      <c r="D478" s="58" t="s">
        <v>124</v>
      </c>
      <c r="E478" s="57" t="s">
        <v>1141</v>
      </c>
      <c r="F478" s="57" t="s">
        <v>1142</v>
      </c>
      <c r="G478" s="59">
        <v>2</v>
      </c>
      <c r="H478" s="110"/>
      <c r="I478" s="113"/>
      <c r="J478" s="112"/>
      <c r="K478" s="69"/>
    </row>
    <row r="479" s="43" customFormat="1" ht="11.25" hidden="1" spans="1:11">
      <c r="A479" s="56" t="s">
        <v>122</v>
      </c>
      <c r="B479" s="55">
        <v>474</v>
      </c>
      <c r="C479" s="56">
        <v>37</v>
      </c>
      <c r="D479" s="58" t="s">
        <v>124</v>
      </c>
      <c r="E479" s="57" t="s">
        <v>1143</v>
      </c>
      <c r="F479" s="57" t="s">
        <v>1144</v>
      </c>
      <c r="G479" s="59">
        <v>2</v>
      </c>
      <c r="H479" s="110"/>
      <c r="I479" s="113"/>
      <c r="J479" s="112"/>
      <c r="K479" s="69"/>
    </row>
    <row r="480" s="43" customFormat="1" ht="11.25" hidden="1" spans="1:11">
      <c r="A480" s="56" t="s">
        <v>122</v>
      </c>
      <c r="B480" s="55">
        <v>475</v>
      </c>
      <c r="C480" s="56">
        <v>38</v>
      </c>
      <c r="D480" s="58" t="s">
        <v>124</v>
      </c>
      <c r="E480" s="57" t="s">
        <v>1145</v>
      </c>
      <c r="F480" s="57" t="s">
        <v>1146</v>
      </c>
      <c r="G480" s="59">
        <v>2</v>
      </c>
      <c r="H480" s="110"/>
      <c r="I480" s="113"/>
      <c r="J480" s="112"/>
      <c r="K480" s="69"/>
    </row>
    <row r="481" s="43" customFormat="1" ht="11.25" hidden="1" spans="1:11">
      <c r="A481" s="56" t="s">
        <v>122</v>
      </c>
      <c r="B481" s="55">
        <v>476</v>
      </c>
      <c r="C481" s="56">
        <v>39</v>
      </c>
      <c r="D481" s="57" t="s">
        <v>1147</v>
      </c>
      <c r="E481" s="57" t="s">
        <v>1148</v>
      </c>
      <c r="F481" s="59" t="s">
        <v>1149</v>
      </c>
      <c r="G481" s="59">
        <v>2</v>
      </c>
      <c r="H481" s="110"/>
      <c r="I481" s="111"/>
      <c r="J481" s="112"/>
      <c r="K481" s="69"/>
    </row>
    <row r="482" s="43" customFormat="1" ht="11.25" hidden="1" spans="1:11">
      <c r="A482" s="56" t="s">
        <v>122</v>
      </c>
      <c r="B482" s="55">
        <v>477</v>
      </c>
      <c r="C482" s="56">
        <v>40</v>
      </c>
      <c r="D482" s="57" t="s">
        <v>1147</v>
      </c>
      <c r="E482" s="57" t="s">
        <v>1150</v>
      </c>
      <c r="F482" s="59" t="s">
        <v>1151</v>
      </c>
      <c r="G482" s="59">
        <v>2</v>
      </c>
      <c r="H482" s="110"/>
      <c r="I482" s="113"/>
      <c r="J482" s="112"/>
      <c r="K482" s="69"/>
    </row>
    <row r="483" s="43" customFormat="1" ht="11.25" hidden="1" spans="1:11">
      <c r="A483" s="56" t="s">
        <v>122</v>
      </c>
      <c r="B483" s="55">
        <v>478</v>
      </c>
      <c r="C483" s="56">
        <v>41</v>
      </c>
      <c r="D483" s="57" t="s">
        <v>1147</v>
      </c>
      <c r="E483" s="57" t="s">
        <v>1152</v>
      </c>
      <c r="F483" s="59" t="s">
        <v>1153</v>
      </c>
      <c r="G483" s="59">
        <v>2</v>
      </c>
      <c r="H483" s="110"/>
      <c r="I483" s="113"/>
      <c r="J483" s="112"/>
      <c r="K483" s="69"/>
    </row>
    <row r="484" s="43" customFormat="1" ht="11.25" hidden="1" spans="1:11">
      <c r="A484" s="56" t="s">
        <v>122</v>
      </c>
      <c r="B484" s="55">
        <v>479</v>
      </c>
      <c r="C484" s="56">
        <v>42</v>
      </c>
      <c r="D484" s="57" t="s">
        <v>1147</v>
      </c>
      <c r="E484" s="57" t="s">
        <v>1154</v>
      </c>
      <c r="F484" s="59" t="s">
        <v>1155</v>
      </c>
      <c r="G484" s="59">
        <v>2</v>
      </c>
      <c r="H484" s="110"/>
      <c r="I484" s="113"/>
      <c r="J484" s="112"/>
      <c r="K484" s="69"/>
    </row>
    <row r="485" s="43" customFormat="1" ht="11.25" hidden="1" spans="1:11">
      <c r="A485" s="56" t="s">
        <v>122</v>
      </c>
      <c r="B485" s="55">
        <v>480</v>
      </c>
      <c r="C485" s="56">
        <v>43</v>
      </c>
      <c r="D485" s="57" t="s">
        <v>1147</v>
      </c>
      <c r="E485" s="57" t="s">
        <v>1156</v>
      </c>
      <c r="F485" s="72" t="s">
        <v>1157</v>
      </c>
      <c r="G485" s="59">
        <v>2</v>
      </c>
      <c r="H485" s="110"/>
      <c r="I485" s="113"/>
      <c r="J485" s="112"/>
      <c r="K485" s="69"/>
    </row>
    <row r="486" s="43" customFormat="1" ht="11.25" hidden="1" spans="1:11">
      <c r="A486" s="56" t="s">
        <v>122</v>
      </c>
      <c r="B486" s="55">
        <v>481</v>
      </c>
      <c r="C486" s="56">
        <v>44</v>
      </c>
      <c r="D486" s="57" t="s">
        <v>1147</v>
      </c>
      <c r="E486" s="57" t="s">
        <v>479</v>
      </c>
      <c r="F486" s="57" t="s">
        <v>1158</v>
      </c>
      <c r="G486" s="59">
        <v>2</v>
      </c>
      <c r="H486" s="110"/>
      <c r="I486" s="113"/>
      <c r="J486" s="112"/>
      <c r="K486" s="69"/>
    </row>
    <row r="487" s="43" customFormat="1" ht="11.25" hidden="1" spans="1:11">
      <c r="A487" s="56" t="s">
        <v>122</v>
      </c>
      <c r="B487" s="55">
        <v>482</v>
      </c>
      <c r="C487" s="56">
        <v>45</v>
      </c>
      <c r="D487" s="57" t="s">
        <v>1147</v>
      </c>
      <c r="E487" s="57" t="s">
        <v>1159</v>
      </c>
      <c r="F487" s="57" t="s">
        <v>1160</v>
      </c>
      <c r="G487" s="59">
        <v>2</v>
      </c>
      <c r="H487" s="110"/>
      <c r="I487" s="113"/>
      <c r="J487" s="112"/>
      <c r="K487" s="69"/>
    </row>
    <row r="488" s="43" customFormat="1" ht="11.25" hidden="1" spans="1:11">
      <c r="A488" s="56" t="s">
        <v>122</v>
      </c>
      <c r="B488" s="55">
        <v>483</v>
      </c>
      <c r="C488" s="56">
        <v>46</v>
      </c>
      <c r="D488" s="57" t="s">
        <v>1147</v>
      </c>
      <c r="E488" s="57" t="s">
        <v>1161</v>
      </c>
      <c r="F488" s="57" t="s">
        <v>1162</v>
      </c>
      <c r="G488" s="59">
        <v>2</v>
      </c>
      <c r="H488" s="110"/>
      <c r="I488" s="113"/>
      <c r="J488" s="112"/>
      <c r="K488" s="69"/>
    </row>
    <row r="489" s="43" customFormat="1" ht="11.25" hidden="1" spans="1:11">
      <c r="A489" s="56" t="s">
        <v>122</v>
      </c>
      <c r="B489" s="55">
        <v>484</v>
      </c>
      <c r="C489" s="56">
        <v>47</v>
      </c>
      <c r="D489" s="57" t="s">
        <v>1147</v>
      </c>
      <c r="E489" s="57" t="s">
        <v>1163</v>
      </c>
      <c r="F489" s="57" t="s">
        <v>1164</v>
      </c>
      <c r="G489" s="59">
        <v>2</v>
      </c>
      <c r="H489" s="110"/>
      <c r="I489" s="113"/>
      <c r="J489" s="112"/>
      <c r="K489" s="69"/>
    </row>
    <row r="490" s="43" customFormat="1" ht="11.25" hidden="1" spans="1:11">
      <c r="A490" s="56" t="s">
        <v>122</v>
      </c>
      <c r="B490" s="55">
        <v>485</v>
      </c>
      <c r="C490" s="56">
        <v>48</v>
      </c>
      <c r="D490" s="57" t="s">
        <v>1147</v>
      </c>
      <c r="E490" s="57" t="s">
        <v>1165</v>
      </c>
      <c r="F490" s="58" t="s">
        <v>1166</v>
      </c>
      <c r="G490" s="59">
        <v>2</v>
      </c>
      <c r="H490" s="110"/>
      <c r="I490" s="113"/>
      <c r="J490" s="112"/>
      <c r="K490" s="69"/>
    </row>
    <row r="491" s="43" customFormat="1" ht="11.25" hidden="1" spans="1:11">
      <c r="A491" s="56" t="s">
        <v>122</v>
      </c>
      <c r="B491" s="55">
        <v>486</v>
      </c>
      <c r="C491" s="56">
        <v>49</v>
      </c>
      <c r="D491" s="57" t="s">
        <v>1147</v>
      </c>
      <c r="E491" s="57" t="s">
        <v>1167</v>
      </c>
      <c r="F491" s="57" t="s">
        <v>1168</v>
      </c>
      <c r="G491" s="59">
        <v>2</v>
      </c>
      <c r="H491" s="110"/>
      <c r="I491" s="113"/>
      <c r="J491" s="112"/>
      <c r="K491" s="69"/>
    </row>
    <row r="492" s="43" customFormat="1" ht="11.25" hidden="1" spans="1:11">
      <c r="A492" s="56" t="s">
        <v>122</v>
      </c>
      <c r="B492" s="55">
        <v>487</v>
      </c>
      <c r="C492" s="56">
        <v>50</v>
      </c>
      <c r="D492" s="57" t="s">
        <v>1147</v>
      </c>
      <c r="E492" s="57" t="s">
        <v>1169</v>
      </c>
      <c r="F492" s="57" t="s">
        <v>1170</v>
      </c>
      <c r="G492" s="59">
        <v>2</v>
      </c>
      <c r="H492" s="110"/>
      <c r="I492" s="113"/>
      <c r="J492" s="112"/>
      <c r="K492" s="69"/>
    </row>
    <row r="493" s="43" customFormat="1" ht="11.25" hidden="1" spans="1:11">
      <c r="A493" s="56" t="s">
        <v>122</v>
      </c>
      <c r="B493" s="55">
        <v>488</v>
      </c>
      <c r="C493" s="56">
        <v>51</v>
      </c>
      <c r="D493" s="58" t="s">
        <v>128</v>
      </c>
      <c r="E493" s="57" t="s">
        <v>1171</v>
      </c>
      <c r="F493" s="57" t="s">
        <v>1172</v>
      </c>
      <c r="G493" s="59">
        <v>2</v>
      </c>
      <c r="H493" s="110"/>
      <c r="I493" s="111"/>
      <c r="J493" s="112"/>
      <c r="K493" s="69"/>
    </row>
    <row r="494" s="43" customFormat="1" ht="11.25" hidden="1" spans="1:11">
      <c r="A494" s="56" t="s">
        <v>122</v>
      </c>
      <c r="B494" s="55">
        <v>489</v>
      </c>
      <c r="C494" s="56">
        <v>52</v>
      </c>
      <c r="D494" s="58" t="s">
        <v>128</v>
      </c>
      <c r="E494" s="57" t="s">
        <v>1173</v>
      </c>
      <c r="F494" s="57" t="s">
        <v>1174</v>
      </c>
      <c r="G494" s="59">
        <v>2</v>
      </c>
      <c r="H494" s="110"/>
      <c r="I494" s="111"/>
      <c r="J494" s="112"/>
      <c r="K494" s="69"/>
    </row>
    <row r="495" s="43" customFormat="1" ht="11.25" hidden="1" spans="1:11">
      <c r="A495" s="56" t="s">
        <v>122</v>
      </c>
      <c r="B495" s="55">
        <v>490</v>
      </c>
      <c r="C495" s="56">
        <v>53</v>
      </c>
      <c r="D495" s="58" t="s">
        <v>128</v>
      </c>
      <c r="E495" s="57" t="s">
        <v>1175</v>
      </c>
      <c r="F495" s="57" t="s">
        <v>1176</v>
      </c>
      <c r="G495" s="59">
        <v>2</v>
      </c>
      <c r="H495" s="110"/>
      <c r="I495" s="111"/>
      <c r="J495" s="112"/>
      <c r="K495" s="69"/>
    </row>
    <row r="496" s="43" customFormat="1" ht="11.25" hidden="1" spans="1:11">
      <c r="A496" s="56" t="s">
        <v>122</v>
      </c>
      <c r="B496" s="55">
        <v>491</v>
      </c>
      <c r="C496" s="56">
        <v>54</v>
      </c>
      <c r="D496" s="58" t="s">
        <v>128</v>
      </c>
      <c r="E496" s="57" t="s">
        <v>1177</v>
      </c>
      <c r="F496" s="57" t="s">
        <v>1178</v>
      </c>
      <c r="G496" s="59">
        <v>2</v>
      </c>
      <c r="H496" s="110"/>
      <c r="I496" s="111"/>
      <c r="J496" s="112"/>
      <c r="K496" s="69"/>
    </row>
    <row r="497" s="43" customFormat="1" ht="11.25" hidden="1" spans="1:11">
      <c r="A497" s="56" t="s">
        <v>122</v>
      </c>
      <c r="B497" s="55">
        <v>492</v>
      </c>
      <c r="C497" s="56">
        <v>55</v>
      </c>
      <c r="D497" s="58" t="s">
        <v>128</v>
      </c>
      <c r="E497" s="57" t="s">
        <v>1179</v>
      </c>
      <c r="F497" s="57" t="s">
        <v>1180</v>
      </c>
      <c r="G497" s="59">
        <v>2</v>
      </c>
      <c r="H497" s="110"/>
      <c r="I497" s="111"/>
      <c r="J497" s="112"/>
      <c r="K497" s="69"/>
    </row>
    <row r="498" s="43" customFormat="1" ht="11.25" hidden="1" spans="1:11">
      <c r="A498" s="56" t="s">
        <v>122</v>
      </c>
      <c r="B498" s="55">
        <v>493</v>
      </c>
      <c r="C498" s="56">
        <v>56</v>
      </c>
      <c r="D498" s="58" t="s">
        <v>128</v>
      </c>
      <c r="E498" s="57" t="s">
        <v>1181</v>
      </c>
      <c r="F498" s="57" t="s">
        <v>1182</v>
      </c>
      <c r="G498" s="59">
        <v>2</v>
      </c>
      <c r="H498" s="110"/>
      <c r="I498" s="111"/>
      <c r="J498" s="112"/>
      <c r="K498" s="69"/>
    </row>
    <row r="499" s="43" customFormat="1" ht="11.25" hidden="1" spans="1:11">
      <c r="A499" s="56" t="s">
        <v>122</v>
      </c>
      <c r="B499" s="55">
        <v>494</v>
      </c>
      <c r="C499" s="56">
        <v>57</v>
      </c>
      <c r="D499" s="58" t="s">
        <v>128</v>
      </c>
      <c r="E499" s="57" t="s">
        <v>1183</v>
      </c>
      <c r="F499" s="57" t="s">
        <v>1184</v>
      </c>
      <c r="G499" s="59">
        <v>2</v>
      </c>
      <c r="H499" s="110"/>
      <c r="I499" s="111"/>
      <c r="J499" s="112"/>
      <c r="K499" s="69"/>
    </row>
    <row r="500" s="43" customFormat="1" ht="11.25" hidden="1" spans="1:11">
      <c r="A500" s="56" t="s">
        <v>122</v>
      </c>
      <c r="B500" s="55">
        <v>495</v>
      </c>
      <c r="C500" s="56">
        <v>58</v>
      </c>
      <c r="D500" s="58" t="s">
        <v>128</v>
      </c>
      <c r="E500" s="57" t="s">
        <v>1185</v>
      </c>
      <c r="F500" s="57" t="s">
        <v>1186</v>
      </c>
      <c r="G500" s="59">
        <v>2</v>
      </c>
      <c r="H500" s="110"/>
      <c r="I500" s="111"/>
      <c r="J500" s="112"/>
      <c r="K500" s="69"/>
    </row>
    <row r="501" s="43" customFormat="1" ht="11.25" hidden="1" spans="1:11">
      <c r="A501" s="56" t="s">
        <v>122</v>
      </c>
      <c r="B501" s="55">
        <v>496</v>
      </c>
      <c r="C501" s="56">
        <v>59</v>
      </c>
      <c r="D501" s="58" t="s">
        <v>128</v>
      </c>
      <c r="E501" s="57" t="s">
        <v>1187</v>
      </c>
      <c r="F501" s="57" t="s">
        <v>1188</v>
      </c>
      <c r="G501" s="59">
        <v>2</v>
      </c>
      <c r="H501" s="110"/>
      <c r="I501" s="111"/>
      <c r="J501" s="112"/>
      <c r="K501" s="69"/>
    </row>
    <row r="502" s="43" customFormat="1" ht="11.25" hidden="1" spans="1:11">
      <c r="A502" s="56" t="s">
        <v>122</v>
      </c>
      <c r="B502" s="55">
        <v>497</v>
      </c>
      <c r="C502" s="56">
        <v>60</v>
      </c>
      <c r="D502" s="58" t="s">
        <v>128</v>
      </c>
      <c r="E502" s="57" t="s">
        <v>1189</v>
      </c>
      <c r="F502" s="59" t="s">
        <v>1190</v>
      </c>
      <c r="G502" s="59">
        <v>2</v>
      </c>
      <c r="H502" s="110"/>
      <c r="I502" s="111"/>
      <c r="J502" s="112"/>
      <c r="K502" s="69"/>
    </row>
    <row r="503" s="43" customFormat="1" ht="11.25" hidden="1" spans="1:11">
      <c r="A503" s="56" t="s">
        <v>122</v>
      </c>
      <c r="B503" s="55">
        <v>498</v>
      </c>
      <c r="C503" s="56">
        <v>61</v>
      </c>
      <c r="D503" s="58" t="s">
        <v>128</v>
      </c>
      <c r="E503" s="57" t="s">
        <v>1191</v>
      </c>
      <c r="F503" s="59" t="s">
        <v>1192</v>
      </c>
      <c r="G503" s="59">
        <v>2</v>
      </c>
      <c r="H503" s="110"/>
      <c r="I503" s="111"/>
      <c r="J503" s="112"/>
      <c r="K503" s="69"/>
    </row>
    <row r="504" s="43" customFormat="1" ht="11.25" hidden="1" spans="1:11">
      <c r="A504" s="56" t="s">
        <v>122</v>
      </c>
      <c r="B504" s="55">
        <v>499</v>
      </c>
      <c r="C504" s="56">
        <v>62</v>
      </c>
      <c r="D504" s="58" t="s">
        <v>128</v>
      </c>
      <c r="E504" s="57" t="s">
        <v>1193</v>
      </c>
      <c r="F504" s="59" t="s">
        <v>1194</v>
      </c>
      <c r="G504" s="59">
        <v>2</v>
      </c>
      <c r="H504" s="110"/>
      <c r="I504" s="111"/>
      <c r="J504" s="112"/>
      <c r="K504" s="69"/>
    </row>
    <row r="505" s="43" customFormat="1" ht="11.25" hidden="1" spans="1:11">
      <c r="A505" s="56" t="s">
        <v>122</v>
      </c>
      <c r="B505" s="55">
        <v>500</v>
      </c>
      <c r="C505" s="56">
        <v>63</v>
      </c>
      <c r="D505" s="58" t="s">
        <v>128</v>
      </c>
      <c r="E505" s="57" t="s">
        <v>1195</v>
      </c>
      <c r="F505" s="59" t="s">
        <v>1196</v>
      </c>
      <c r="G505" s="59">
        <v>2</v>
      </c>
      <c r="H505" s="110"/>
      <c r="I505" s="111"/>
      <c r="J505" s="112"/>
      <c r="K505" s="69"/>
    </row>
    <row r="506" s="43" customFormat="1" ht="11.25" hidden="1" spans="1:11">
      <c r="A506" s="56" t="s">
        <v>122</v>
      </c>
      <c r="B506" s="55">
        <v>501</v>
      </c>
      <c r="C506" s="56">
        <v>64</v>
      </c>
      <c r="D506" s="58" t="s">
        <v>128</v>
      </c>
      <c r="E506" s="57" t="s">
        <v>1197</v>
      </c>
      <c r="F506" s="59" t="s">
        <v>1198</v>
      </c>
      <c r="G506" s="59">
        <v>2</v>
      </c>
      <c r="H506" s="110"/>
      <c r="I506" s="111"/>
      <c r="J506" s="112"/>
      <c r="K506" s="69"/>
    </row>
    <row r="507" s="43" customFormat="1" ht="11.25" hidden="1" spans="1:11">
      <c r="A507" s="56" t="s">
        <v>122</v>
      </c>
      <c r="B507" s="55">
        <v>502</v>
      </c>
      <c r="C507" s="56">
        <v>65</v>
      </c>
      <c r="D507" s="58" t="s">
        <v>128</v>
      </c>
      <c r="E507" s="57" t="s">
        <v>1199</v>
      </c>
      <c r="F507" s="59" t="s">
        <v>1200</v>
      </c>
      <c r="G507" s="59">
        <v>2</v>
      </c>
      <c r="H507" s="110"/>
      <c r="I507" s="111"/>
      <c r="J507" s="112"/>
      <c r="K507" s="69"/>
    </row>
    <row r="508" s="43" customFormat="1" ht="11.25" hidden="1" spans="1:11">
      <c r="A508" s="56" t="s">
        <v>122</v>
      </c>
      <c r="B508" s="55">
        <v>503</v>
      </c>
      <c r="C508" s="56">
        <v>66</v>
      </c>
      <c r="D508" s="58" t="s">
        <v>125</v>
      </c>
      <c r="E508" s="57" t="s">
        <v>1201</v>
      </c>
      <c r="F508" s="59" t="s">
        <v>1202</v>
      </c>
      <c r="G508" s="59">
        <v>2</v>
      </c>
      <c r="H508" s="110"/>
      <c r="I508" s="111"/>
      <c r="J508" s="112"/>
      <c r="K508" s="69"/>
    </row>
    <row r="509" s="43" customFormat="1" ht="11.25" hidden="1" spans="1:11">
      <c r="A509" s="56" t="s">
        <v>122</v>
      </c>
      <c r="B509" s="55">
        <v>504</v>
      </c>
      <c r="C509" s="56">
        <v>67</v>
      </c>
      <c r="D509" s="58" t="s">
        <v>125</v>
      </c>
      <c r="E509" s="57" t="s">
        <v>1203</v>
      </c>
      <c r="F509" s="59" t="s">
        <v>1204</v>
      </c>
      <c r="G509" s="59">
        <v>2</v>
      </c>
      <c r="H509" s="110"/>
      <c r="I509" s="111"/>
      <c r="J509" s="112"/>
      <c r="K509" s="69"/>
    </row>
    <row r="510" s="43" customFormat="1" ht="11.25" hidden="1" spans="1:11">
      <c r="A510" s="56" t="s">
        <v>122</v>
      </c>
      <c r="B510" s="55">
        <v>505</v>
      </c>
      <c r="C510" s="56">
        <v>68</v>
      </c>
      <c r="D510" s="58" t="s">
        <v>125</v>
      </c>
      <c r="E510" s="57" t="s">
        <v>1205</v>
      </c>
      <c r="F510" s="57" t="s">
        <v>1206</v>
      </c>
      <c r="G510" s="59">
        <v>2</v>
      </c>
      <c r="H510" s="110"/>
      <c r="I510" s="111"/>
      <c r="J510" s="112"/>
      <c r="K510" s="69"/>
    </row>
    <row r="511" s="43" customFormat="1" ht="11.25" hidden="1" spans="1:11">
      <c r="A511" s="56" t="s">
        <v>122</v>
      </c>
      <c r="B511" s="55">
        <v>506</v>
      </c>
      <c r="C511" s="56">
        <v>69</v>
      </c>
      <c r="D511" s="58" t="s">
        <v>125</v>
      </c>
      <c r="E511" s="57" t="s">
        <v>1207</v>
      </c>
      <c r="F511" s="57" t="s">
        <v>1208</v>
      </c>
      <c r="G511" s="59">
        <v>2</v>
      </c>
      <c r="H511" s="110"/>
      <c r="I511" s="111"/>
      <c r="J511" s="112"/>
      <c r="K511" s="69"/>
    </row>
    <row r="512" s="43" customFormat="1" ht="11.25" hidden="1" spans="1:11">
      <c r="A512" s="56" t="s">
        <v>122</v>
      </c>
      <c r="B512" s="55">
        <v>507</v>
      </c>
      <c r="C512" s="56">
        <v>70</v>
      </c>
      <c r="D512" s="58" t="s">
        <v>125</v>
      </c>
      <c r="E512" s="57" t="s">
        <v>1209</v>
      </c>
      <c r="F512" s="57" t="s">
        <v>1210</v>
      </c>
      <c r="G512" s="59">
        <v>2</v>
      </c>
      <c r="H512" s="110"/>
      <c r="I512" s="111"/>
      <c r="J512" s="112"/>
      <c r="K512" s="69"/>
    </row>
    <row r="513" s="43" customFormat="1" ht="11.25" hidden="1" spans="1:11">
      <c r="A513" s="56" t="s">
        <v>122</v>
      </c>
      <c r="B513" s="55">
        <v>508</v>
      </c>
      <c r="C513" s="56">
        <v>71</v>
      </c>
      <c r="D513" s="58" t="s">
        <v>125</v>
      </c>
      <c r="E513" s="57" t="s">
        <v>1211</v>
      </c>
      <c r="F513" s="57" t="s">
        <v>1212</v>
      </c>
      <c r="G513" s="59">
        <v>2</v>
      </c>
      <c r="H513" s="110"/>
      <c r="I513" s="111"/>
      <c r="J513" s="112"/>
      <c r="K513" s="69"/>
    </row>
    <row r="514" s="43" customFormat="1" ht="11.25" hidden="1" spans="1:11">
      <c r="A514" s="56" t="s">
        <v>122</v>
      </c>
      <c r="B514" s="55">
        <v>509</v>
      </c>
      <c r="C514" s="56">
        <v>72</v>
      </c>
      <c r="D514" s="57" t="s">
        <v>127</v>
      </c>
      <c r="E514" s="57" t="s">
        <v>1213</v>
      </c>
      <c r="F514" s="72" t="s">
        <v>1214</v>
      </c>
      <c r="G514" s="59">
        <v>2</v>
      </c>
      <c r="H514" s="110"/>
      <c r="I514" s="111"/>
      <c r="J514" s="112"/>
      <c r="K514" s="69"/>
    </row>
    <row r="515" s="43" customFormat="1" ht="11.25" hidden="1" spans="1:11">
      <c r="A515" s="56" t="s">
        <v>122</v>
      </c>
      <c r="B515" s="55">
        <v>510</v>
      </c>
      <c r="C515" s="56">
        <v>73</v>
      </c>
      <c r="D515" s="57" t="s">
        <v>127</v>
      </c>
      <c r="E515" s="57" t="s">
        <v>1215</v>
      </c>
      <c r="F515" s="59" t="s">
        <v>1216</v>
      </c>
      <c r="G515" s="59">
        <v>2</v>
      </c>
      <c r="H515" s="110"/>
      <c r="I515" s="111"/>
      <c r="J515" s="112"/>
      <c r="K515" s="69"/>
    </row>
    <row r="516" s="43" customFormat="1" ht="11.25" hidden="1" spans="1:11">
      <c r="A516" s="56" t="s">
        <v>122</v>
      </c>
      <c r="B516" s="55">
        <v>511</v>
      </c>
      <c r="C516" s="56">
        <v>74</v>
      </c>
      <c r="D516" s="57" t="s">
        <v>127</v>
      </c>
      <c r="E516" s="57" t="s">
        <v>1217</v>
      </c>
      <c r="F516" s="59" t="s">
        <v>1218</v>
      </c>
      <c r="G516" s="59">
        <v>2</v>
      </c>
      <c r="H516" s="110"/>
      <c r="I516" s="111"/>
      <c r="J516" s="112"/>
      <c r="K516" s="69"/>
    </row>
    <row r="517" s="43" customFormat="1" ht="11.25" hidden="1" spans="1:11">
      <c r="A517" s="56" t="s">
        <v>122</v>
      </c>
      <c r="B517" s="55">
        <v>512</v>
      </c>
      <c r="C517" s="56">
        <v>75</v>
      </c>
      <c r="D517" s="57" t="s">
        <v>127</v>
      </c>
      <c r="E517" s="57" t="s">
        <v>1219</v>
      </c>
      <c r="F517" s="59" t="s">
        <v>1220</v>
      </c>
      <c r="G517" s="59">
        <v>2</v>
      </c>
      <c r="H517" s="110"/>
      <c r="I517" s="111"/>
      <c r="J517" s="112"/>
      <c r="K517" s="69"/>
    </row>
    <row r="518" s="43" customFormat="1" ht="11.25" hidden="1" spans="1:11">
      <c r="A518" s="56" t="s">
        <v>122</v>
      </c>
      <c r="B518" s="55">
        <v>513</v>
      </c>
      <c r="C518" s="56">
        <v>76</v>
      </c>
      <c r="D518" s="57" t="s">
        <v>127</v>
      </c>
      <c r="E518" s="57" t="s">
        <v>1221</v>
      </c>
      <c r="F518" s="59" t="s">
        <v>1222</v>
      </c>
      <c r="G518" s="59">
        <v>2</v>
      </c>
      <c r="H518" s="110"/>
      <c r="I518" s="111"/>
      <c r="J518" s="112"/>
      <c r="K518" s="69"/>
    </row>
    <row r="519" s="43" customFormat="1" ht="11.25" hidden="1" spans="1:11">
      <c r="A519" s="56" t="s">
        <v>122</v>
      </c>
      <c r="B519" s="55">
        <v>514</v>
      </c>
      <c r="C519" s="56">
        <v>77</v>
      </c>
      <c r="D519" s="57" t="s">
        <v>127</v>
      </c>
      <c r="E519" s="57" t="s">
        <v>1223</v>
      </c>
      <c r="F519" s="57" t="s">
        <v>1224</v>
      </c>
      <c r="G519" s="59">
        <v>2</v>
      </c>
      <c r="H519" s="110"/>
      <c r="I519" s="111"/>
      <c r="J519" s="112"/>
      <c r="K519" s="69"/>
    </row>
    <row r="520" s="43" customFormat="1" ht="11.25" hidden="1" spans="1:11">
      <c r="A520" s="56" t="s">
        <v>122</v>
      </c>
      <c r="B520" s="55">
        <v>515</v>
      </c>
      <c r="C520" s="56">
        <v>78</v>
      </c>
      <c r="D520" s="57" t="s">
        <v>127</v>
      </c>
      <c r="E520" s="57" t="s">
        <v>1225</v>
      </c>
      <c r="F520" s="57" t="s">
        <v>1226</v>
      </c>
      <c r="G520" s="59">
        <v>2</v>
      </c>
      <c r="H520" s="110"/>
      <c r="I520" s="111"/>
      <c r="J520" s="112"/>
      <c r="K520" s="69"/>
    </row>
    <row r="521" s="43" customFormat="1" ht="11.25" hidden="1" spans="1:11">
      <c r="A521" s="56" t="s">
        <v>122</v>
      </c>
      <c r="B521" s="55">
        <v>516</v>
      </c>
      <c r="C521" s="56">
        <v>79</v>
      </c>
      <c r="D521" s="57" t="s">
        <v>127</v>
      </c>
      <c r="E521" s="57" t="s">
        <v>1227</v>
      </c>
      <c r="F521" s="57" t="s">
        <v>1228</v>
      </c>
      <c r="G521" s="59">
        <v>2</v>
      </c>
      <c r="H521" s="110"/>
      <c r="I521" s="111"/>
      <c r="J521" s="112"/>
      <c r="K521" s="69"/>
    </row>
    <row r="522" s="43" customFormat="1" ht="11.25" hidden="1" spans="1:11">
      <c r="A522" s="56" t="s">
        <v>122</v>
      </c>
      <c r="B522" s="55">
        <v>517</v>
      </c>
      <c r="C522" s="56">
        <v>80</v>
      </c>
      <c r="D522" s="57" t="s">
        <v>127</v>
      </c>
      <c r="E522" s="57" t="s">
        <v>1229</v>
      </c>
      <c r="F522" s="57" t="s">
        <v>1230</v>
      </c>
      <c r="G522" s="59">
        <v>2</v>
      </c>
      <c r="H522" s="110"/>
      <c r="I522" s="111"/>
      <c r="J522" s="112"/>
      <c r="K522" s="69"/>
    </row>
    <row r="523" s="43" customFormat="1" ht="11.25" hidden="1" spans="1:11">
      <c r="A523" s="56" t="s">
        <v>122</v>
      </c>
      <c r="B523" s="55">
        <v>518</v>
      </c>
      <c r="C523" s="56">
        <v>81</v>
      </c>
      <c r="D523" s="57" t="s">
        <v>127</v>
      </c>
      <c r="E523" s="57" t="s">
        <v>1231</v>
      </c>
      <c r="F523" s="57" t="s">
        <v>1232</v>
      </c>
      <c r="G523" s="59">
        <v>2</v>
      </c>
      <c r="H523" s="110"/>
      <c r="I523" s="111"/>
      <c r="J523" s="112"/>
      <c r="K523" s="69"/>
    </row>
    <row r="524" s="43" customFormat="1" ht="11.25" hidden="1" spans="1:11">
      <c r="A524" s="56" t="s">
        <v>102</v>
      </c>
      <c r="B524" s="55">
        <v>519</v>
      </c>
      <c r="C524" s="56">
        <v>1</v>
      </c>
      <c r="D524" s="58" t="s">
        <v>113</v>
      </c>
      <c r="E524" s="58" t="s">
        <v>1233</v>
      </c>
      <c r="F524" s="58" t="s">
        <v>1234</v>
      </c>
      <c r="G524" s="59">
        <v>2</v>
      </c>
      <c r="H524" s="73"/>
      <c r="I524" s="100"/>
      <c r="J524" s="68"/>
      <c r="K524" s="69"/>
    </row>
    <row r="525" s="43" customFormat="1" ht="11.25" hidden="1" spans="1:11">
      <c r="A525" s="56" t="s">
        <v>102</v>
      </c>
      <c r="B525" s="55">
        <v>520</v>
      </c>
      <c r="C525" s="56">
        <v>2</v>
      </c>
      <c r="D525" s="58" t="s">
        <v>113</v>
      </c>
      <c r="E525" s="58" t="s">
        <v>1235</v>
      </c>
      <c r="F525" s="72" t="s">
        <v>1236</v>
      </c>
      <c r="G525" s="59">
        <v>2</v>
      </c>
      <c r="H525" s="73"/>
      <c r="I525" s="100"/>
      <c r="J525" s="68"/>
      <c r="K525" s="69"/>
    </row>
    <row r="526" s="43" customFormat="1" ht="11.25" hidden="1" spans="1:11">
      <c r="A526" s="56" t="s">
        <v>102</v>
      </c>
      <c r="B526" s="55">
        <v>521</v>
      </c>
      <c r="C526" s="56">
        <v>3</v>
      </c>
      <c r="D526" s="58" t="s">
        <v>113</v>
      </c>
      <c r="E526" s="58" t="s">
        <v>1237</v>
      </c>
      <c r="F526" s="58" t="s">
        <v>1238</v>
      </c>
      <c r="G526" s="59">
        <v>2</v>
      </c>
      <c r="H526" s="73"/>
      <c r="I526" s="100"/>
      <c r="J526" s="68"/>
      <c r="K526" s="69"/>
    </row>
    <row r="527" s="43" customFormat="1" ht="11.25" hidden="1" spans="1:11">
      <c r="A527" s="56" t="s">
        <v>102</v>
      </c>
      <c r="B527" s="55">
        <v>522</v>
      </c>
      <c r="C527" s="56">
        <v>4</v>
      </c>
      <c r="D527" s="58" t="s">
        <v>113</v>
      </c>
      <c r="E527" s="57" t="s">
        <v>1239</v>
      </c>
      <c r="F527" s="57" t="s">
        <v>1240</v>
      </c>
      <c r="G527" s="59">
        <v>2</v>
      </c>
      <c r="H527" s="73"/>
      <c r="I527" s="100"/>
      <c r="J527" s="68"/>
      <c r="K527" s="69"/>
    </row>
    <row r="528" s="43" customFormat="1" ht="11.25" hidden="1" spans="1:11">
      <c r="A528" s="56" t="s">
        <v>102</v>
      </c>
      <c r="B528" s="55">
        <v>523</v>
      </c>
      <c r="C528" s="56">
        <v>5</v>
      </c>
      <c r="D528" s="58" t="s">
        <v>113</v>
      </c>
      <c r="E528" s="57" t="s">
        <v>1241</v>
      </c>
      <c r="F528" s="57" t="s">
        <v>1242</v>
      </c>
      <c r="G528" s="59">
        <v>2</v>
      </c>
      <c r="H528" s="73"/>
      <c r="I528" s="100"/>
      <c r="J528" s="68"/>
      <c r="K528" s="69"/>
    </row>
    <row r="529" s="43" customFormat="1" ht="11.25" hidden="1" spans="1:11">
      <c r="A529" s="56" t="s">
        <v>102</v>
      </c>
      <c r="B529" s="55">
        <v>524</v>
      </c>
      <c r="C529" s="56">
        <v>6</v>
      </c>
      <c r="D529" s="58" t="s">
        <v>113</v>
      </c>
      <c r="E529" s="58" t="s">
        <v>1243</v>
      </c>
      <c r="F529" s="72" t="s">
        <v>1244</v>
      </c>
      <c r="G529" s="59">
        <v>2</v>
      </c>
      <c r="H529" s="73"/>
      <c r="I529" s="100"/>
      <c r="J529" s="68"/>
      <c r="K529" s="69"/>
    </row>
    <row r="530" s="43" customFormat="1" ht="11.25" hidden="1" spans="1:11">
      <c r="A530" s="56" t="s">
        <v>102</v>
      </c>
      <c r="B530" s="55">
        <v>525</v>
      </c>
      <c r="C530" s="56">
        <v>7</v>
      </c>
      <c r="D530" s="58" t="s">
        <v>113</v>
      </c>
      <c r="E530" s="58" t="s">
        <v>1245</v>
      </c>
      <c r="F530" s="72" t="s">
        <v>1246</v>
      </c>
      <c r="G530" s="59">
        <v>2</v>
      </c>
      <c r="H530" s="73"/>
      <c r="I530" s="100"/>
      <c r="J530" s="68"/>
      <c r="K530" s="69"/>
    </row>
    <row r="531" s="43" customFormat="1" ht="11.25" hidden="1" spans="1:11">
      <c r="A531" s="56" t="s">
        <v>102</v>
      </c>
      <c r="B531" s="55">
        <v>526</v>
      </c>
      <c r="C531" s="56">
        <v>8</v>
      </c>
      <c r="D531" s="58" t="s">
        <v>113</v>
      </c>
      <c r="E531" s="58" t="s">
        <v>1247</v>
      </c>
      <c r="F531" s="58" t="s">
        <v>1248</v>
      </c>
      <c r="G531" s="59">
        <v>2</v>
      </c>
      <c r="H531" s="73"/>
      <c r="I531" s="100"/>
      <c r="J531" s="68"/>
      <c r="K531" s="69"/>
    </row>
    <row r="532" s="43" customFormat="1" ht="11.25" hidden="1" spans="1:11">
      <c r="A532" s="56" t="s">
        <v>102</v>
      </c>
      <c r="B532" s="55">
        <v>527</v>
      </c>
      <c r="C532" s="56">
        <v>9</v>
      </c>
      <c r="D532" s="58" t="s">
        <v>113</v>
      </c>
      <c r="E532" s="58" t="s">
        <v>1249</v>
      </c>
      <c r="F532" s="58" t="s">
        <v>1250</v>
      </c>
      <c r="G532" s="59">
        <v>2</v>
      </c>
      <c r="H532" s="73"/>
      <c r="I532" s="100"/>
      <c r="J532" s="68"/>
      <c r="K532" s="69"/>
    </row>
    <row r="533" s="43" customFormat="1" ht="11.25" hidden="1" spans="1:11">
      <c r="A533" s="56" t="s">
        <v>102</v>
      </c>
      <c r="B533" s="55">
        <v>528</v>
      </c>
      <c r="C533" s="56">
        <v>10</v>
      </c>
      <c r="D533" s="58" t="s">
        <v>113</v>
      </c>
      <c r="E533" s="58" t="s">
        <v>1251</v>
      </c>
      <c r="F533" s="58" t="s">
        <v>1252</v>
      </c>
      <c r="G533" s="59">
        <v>2</v>
      </c>
      <c r="H533" s="73"/>
      <c r="I533" s="100"/>
      <c r="J533" s="68"/>
      <c r="K533" s="69"/>
    </row>
    <row r="534" s="43" customFormat="1" ht="11.25" hidden="1" spans="1:11">
      <c r="A534" s="56" t="s">
        <v>102</v>
      </c>
      <c r="B534" s="55">
        <v>529</v>
      </c>
      <c r="C534" s="56">
        <v>11</v>
      </c>
      <c r="D534" s="58" t="s">
        <v>113</v>
      </c>
      <c r="E534" s="57" t="s">
        <v>1253</v>
      </c>
      <c r="F534" s="59" t="s">
        <v>1254</v>
      </c>
      <c r="G534" s="59">
        <v>2</v>
      </c>
      <c r="H534" s="73"/>
      <c r="I534" s="100"/>
      <c r="J534" s="68"/>
      <c r="K534" s="69"/>
    </row>
    <row r="535" s="43" customFormat="1" ht="11.25" hidden="1" spans="1:11">
      <c r="A535" s="56" t="s">
        <v>102</v>
      </c>
      <c r="B535" s="55">
        <v>530</v>
      </c>
      <c r="C535" s="56">
        <v>12</v>
      </c>
      <c r="D535" s="58" t="s">
        <v>113</v>
      </c>
      <c r="E535" s="57" t="s">
        <v>1255</v>
      </c>
      <c r="F535" s="59" t="s">
        <v>1256</v>
      </c>
      <c r="G535" s="59">
        <v>2</v>
      </c>
      <c r="H535" s="73"/>
      <c r="I535" s="100"/>
      <c r="J535" s="68"/>
      <c r="K535" s="69"/>
    </row>
    <row r="536" s="43" customFormat="1" ht="11.25" hidden="1" spans="1:11">
      <c r="A536" s="56" t="s">
        <v>102</v>
      </c>
      <c r="B536" s="55">
        <v>531</v>
      </c>
      <c r="C536" s="56">
        <v>13</v>
      </c>
      <c r="D536" s="57" t="s">
        <v>105</v>
      </c>
      <c r="E536" s="58" t="s">
        <v>1257</v>
      </c>
      <c r="F536" s="72" t="s">
        <v>1258</v>
      </c>
      <c r="G536" s="59">
        <v>2</v>
      </c>
      <c r="H536" s="60"/>
      <c r="I536" s="116"/>
      <c r="J536" s="117"/>
      <c r="K536" s="69"/>
    </row>
    <row r="537" s="43" customFormat="1" ht="11.25" hidden="1" spans="1:11">
      <c r="A537" s="56" t="s">
        <v>102</v>
      </c>
      <c r="B537" s="55">
        <v>532</v>
      </c>
      <c r="C537" s="56">
        <v>14</v>
      </c>
      <c r="D537" s="57" t="s">
        <v>105</v>
      </c>
      <c r="E537" s="58" t="s">
        <v>1259</v>
      </c>
      <c r="F537" s="58" t="s">
        <v>1260</v>
      </c>
      <c r="G537" s="59">
        <v>2</v>
      </c>
      <c r="H537" s="60"/>
      <c r="I537" s="116"/>
      <c r="J537" s="117"/>
      <c r="K537" s="69"/>
    </row>
    <row r="538" s="43" customFormat="1" ht="11.25" hidden="1" spans="1:11">
      <c r="A538" s="56" t="s">
        <v>102</v>
      </c>
      <c r="B538" s="55">
        <v>533</v>
      </c>
      <c r="C538" s="56">
        <v>15</v>
      </c>
      <c r="D538" s="57" t="s">
        <v>105</v>
      </c>
      <c r="E538" s="58" t="s">
        <v>1261</v>
      </c>
      <c r="F538" s="72" t="s">
        <v>1262</v>
      </c>
      <c r="G538" s="59">
        <v>2</v>
      </c>
      <c r="H538" s="60"/>
      <c r="I538" s="116"/>
      <c r="J538" s="117"/>
      <c r="K538" s="69"/>
    </row>
    <row r="539" s="43" customFormat="1" ht="11.25" hidden="1" spans="1:11">
      <c r="A539" s="56" t="s">
        <v>102</v>
      </c>
      <c r="B539" s="55">
        <v>534</v>
      </c>
      <c r="C539" s="56">
        <v>16</v>
      </c>
      <c r="D539" s="57" t="s">
        <v>105</v>
      </c>
      <c r="E539" s="58" t="s">
        <v>1263</v>
      </c>
      <c r="F539" s="72" t="s">
        <v>1264</v>
      </c>
      <c r="G539" s="59">
        <v>2</v>
      </c>
      <c r="H539" s="60"/>
      <c r="I539" s="67"/>
      <c r="J539" s="68"/>
      <c r="K539" s="69"/>
    </row>
    <row r="540" s="43" customFormat="1" ht="11.25" hidden="1" spans="1:11">
      <c r="A540" s="56" t="s">
        <v>102</v>
      </c>
      <c r="B540" s="55">
        <v>535</v>
      </c>
      <c r="C540" s="56">
        <v>17</v>
      </c>
      <c r="D540" s="57" t="s">
        <v>105</v>
      </c>
      <c r="E540" s="58" t="s">
        <v>1265</v>
      </c>
      <c r="F540" s="72" t="s">
        <v>1266</v>
      </c>
      <c r="G540" s="59">
        <v>2</v>
      </c>
      <c r="H540" s="60"/>
      <c r="I540" s="67"/>
      <c r="J540" s="68"/>
      <c r="K540" s="69"/>
    </row>
    <row r="541" s="43" customFormat="1" ht="11.25" hidden="1" spans="1:11">
      <c r="A541" s="56" t="s">
        <v>102</v>
      </c>
      <c r="B541" s="55">
        <v>536</v>
      </c>
      <c r="C541" s="56">
        <v>18</v>
      </c>
      <c r="D541" s="57" t="s">
        <v>105</v>
      </c>
      <c r="E541" s="58" t="s">
        <v>1267</v>
      </c>
      <c r="F541" s="72" t="s">
        <v>1268</v>
      </c>
      <c r="G541" s="59">
        <v>2</v>
      </c>
      <c r="H541" s="60"/>
      <c r="I541" s="67"/>
      <c r="J541" s="68"/>
      <c r="K541" s="69"/>
    </row>
    <row r="542" s="43" customFormat="1" ht="11.25" hidden="1" spans="1:11">
      <c r="A542" s="56" t="s">
        <v>102</v>
      </c>
      <c r="B542" s="55">
        <v>537</v>
      </c>
      <c r="C542" s="56">
        <v>19</v>
      </c>
      <c r="D542" s="57" t="s">
        <v>105</v>
      </c>
      <c r="E542" s="58" t="s">
        <v>1269</v>
      </c>
      <c r="F542" s="58" t="s">
        <v>1270</v>
      </c>
      <c r="G542" s="59">
        <v>2</v>
      </c>
      <c r="H542" s="60"/>
      <c r="I542" s="67"/>
      <c r="J542" s="68"/>
      <c r="K542" s="69"/>
    </row>
    <row r="543" s="43" customFormat="1" ht="11.25" hidden="1" spans="1:11">
      <c r="A543" s="56" t="s">
        <v>102</v>
      </c>
      <c r="B543" s="55">
        <v>538</v>
      </c>
      <c r="C543" s="56">
        <v>20</v>
      </c>
      <c r="D543" s="57" t="s">
        <v>105</v>
      </c>
      <c r="E543" s="58" t="s">
        <v>1271</v>
      </c>
      <c r="F543" s="58" t="s">
        <v>1272</v>
      </c>
      <c r="G543" s="59">
        <v>2</v>
      </c>
      <c r="H543" s="60"/>
      <c r="I543" s="67"/>
      <c r="J543" s="68"/>
      <c r="K543" s="69"/>
    </row>
    <row r="544" s="43" customFormat="1" ht="11.25" hidden="1" spans="1:11">
      <c r="A544" s="56" t="s">
        <v>102</v>
      </c>
      <c r="B544" s="55">
        <v>539</v>
      </c>
      <c r="C544" s="56">
        <v>21</v>
      </c>
      <c r="D544" s="57" t="s">
        <v>105</v>
      </c>
      <c r="E544" s="58" t="s">
        <v>1273</v>
      </c>
      <c r="F544" s="72" t="s">
        <v>1274</v>
      </c>
      <c r="G544" s="59">
        <v>2</v>
      </c>
      <c r="H544" s="60"/>
      <c r="I544" s="67"/>
      <c r="J544" s="68"/>
      <c r="K544" s="69"/>
    </row>
    <row r="545" s="43" customFormat="1" ht="11.25" hidden="1" spans="1:11">
      <c r="A545" s="56" t="s">
        <v>102</v>
      </c>
      <c r="B545" s="55">
        <v>540</v>
      </c>
      <c r="C545" s="56">
        <v>22</v>
      </c>
      <c r="D545" s="57" t="s">
        <v>105</v>
      </c>
      <c r="E545" s="58" t="s">
        <v>1275</v>
      </c>
      <c r="F545" s="72" t="s">
        <v>1276</v>
      </c>
      <c r="G545" s="59">
        <v>2</v>
      </c>
      <c r="H545" s="60"/>
      <c r="I545" s="67"/>
      <c r="J545" s="68"/>
      <c r="K545" s="69"/>
    </row>
    <row r="546" s="43" customFormat="1" ht="11.25" hidden="1" spans="1:11">
      <c r="A546" s="56" t="s">
        <v>102</v>
      </c>
      <c r="B546" s="55">
        <v>541</v>
      </c>
      <c r="C546" s="56">
        <v>23</v>
      </c>
      <c r="D546" s="57" t="s">
        <v>105</v>
      </c>
      <c r="E546" s="58" t="s">
        <v>1277</v>
      </c>
      <c r="F546" s="72" t="s">
        <v>1278</v>
      </c>
      <c r="G546" s="59">
        <v>2</v>
      </c>
      <c r="H546" s="60"/>
      <c r="I546" s="67"/>
      <c r="J546" s="68"/>
      <c r="K546" s="69"/>
    </row>
    <row r="547" s="43" customFormat="1" ht="11.25" hidden="1" spans="1:11">
      <c r="A547" s="56" t="s">
        <v>102</v>
      </c>
      <c r="B547" s="55">
        <v>542</v>
      </c>
      <c r="C547" s="56">
        <v>24</v>
      </c>
      <c r="D547" s="57" t="s">
        <v>105</v>
      </c>
      <c r="E547" s="58" t="s">
        <v>1279</v>
      </c>
      <c r="F547" s="58" t="s">
        <v>1280</v>
      </c>
      <c r="G547" s="59">
        <v>2</v>
      </c>
      <c r="H547" s="60"/>
      <c r="I547" s="67"/>
      <c r="J547" s="68"/>
      <c r="K547" s="69"/>
    </row>
    <row r="548" s="43" customFormat="1" ht="11.25" hidden="1" spans="1:11">
      <c r="A548" s="56" t="s">
        <v>102</v>
      </c>
      <c r="B548" s="55">
        <v>543</v>
      </c>
      <c r="C548" s="56">
        <v>25</v>
      </c>
      <c r="D548" s="57" t="s">
        <v>105</v>
      </c>
      <c r="E548" s="58" t="s">
        <v>1281</v>
      </c>
      <c r="F548" s="58" t="s">
        <v>1282</v>
      </c>
      <c r="G548" s="59">
        <v>2</v>
      </c>
      <c r="H548" s="60"/>
      <c r="I548" s="67"/>
      <c r="J548" s="68"/>
      <c r="K548" s="69"/>
    </row>
    <row r="549" s="43" customFormat="1" ht="11.25" hidden="1" spans="1:11">
      <c r="A549" s="56" t="s">
        <v>102</v>
      </c>
      <c r="B549" s="55">
        <v>544</v>
      </c>
      <c r="C549" s="56">
        <v>26</v>
      </c>
      <c r="D549" s="57" t="s">
        <v>105</v>
      </c>
      <c r="E549" s="58" t="s">
        <v>1283</v>
      </c>
      <c r="F549" s="59" t="s">
        <v>1284</v>
      </c>
      <c r="G549" s="59">
        <v>2</v>
      </c>
      <c r="H549" s="60"/>
      <c r="I549" s="67"/>
      <c r="J549" s="68"/>
      <c r="K549" s="69"/>
    </row>
    <row r="550" s="43" customFormat="1" ht="11.25" hidden="1" spans="1:11">
      <c r="A550" s="56" t="s">
        <v>102</v>
      </c>
      <c r="B550" s="55">
        <v>545</v>
      </c>
      <c r="C550" s="56">
        <v>27</v>
      </c>
      <c r="D550" s="57" t="s">
        <v>105</v>
      </c>
      <c r="E550" s="58" t="s">
        <v>1285</v>
      </c>
      <c r="F550" s="58" t="s">
        <v>1286</v>
      </c>
      <c r="G550" s="59">
        <v>2</v>
      </c>
      <c r="H550" s="60"/>
      <c r="I550" s="67"/>
      <c r="J550" s="68"/>
      <c r="K550" s="69"/>
    </row>
    <row r="551" s="43" customFormat="1" ht="11.25" hidden="1" spans="1:11">
      <c r="A551" s="56" t="s">
        <v>102</v>
      </c>
      <c r="B551" s="55">
        <v>546</v>
      </c>
      <c r="C551" s="56">
        <v>28</v>
      </c>
      <c r="D551" s="57" t="s">
        <v>105</v>
      </c>
      <c r="E551" s="58" t="s">
        <v>1287</v>
      </c>
      <c r="F551" s="72" t="s">
        <v>1288</v>
      </c>
      <c r="G551" s="59">
        <v>2</v>
      </c>
      <c r="H551" s="60"/>
      <c r="I551" s="67"/>
      <c r="J551" s="68"/>
      <c r="K551" s="69"/>
    </row>
    <row r="552" s="43" customFormat="1" ht="11.25" hidden="1" spans="1:11">
      <c r="A552" s="56" t="s">
        <v>102</v>
      </c>
      <c r="B552" s="55">
        <v>547</v>
      </c>
      <c r="C552" s="56">
        <v>29</v>
      </c>
      <c r="D552" s="57" t="s">
        <v>105</v>
      </c>
      <c r="E552" s="57" t="s">
        <v>1289</v>
      </c>
      <c r="F552" s="57" t="s">
        <v>1290</v>
      </c>
      <c r="G552" s="59">
        <v>2</v>
      </c>
      <c r="H552" s="60"/>
      <c r="I552" s="67"/>
      <c r="J552" s="68"/>
      <c r="K552" s="69"/>
    </row>
    <row r="553" s="43" customFormat="1" ht="11.25" hidden="1" spans="1:11">
      <c r="A553" s="56" t="s">
        <v>102</v>
      </c>
      <c r="B553" s="55">
        <v>548</v>
      </c>
      <c r="C553" s="56">
        <v>30</v>
      </c>
      <c r="D553" s="57" t="s">
        <v>105</v>
      </c>
      <c r="E553" s="57" t="s">
        <v>1291</v>
      </c>
      <c r="F553" s="57" t="s">
        <v>1292</v>
      </c>
      <c r="G553" s="59">
        <v>2</v>
      </c>
      <c r="H553" s="60"/>
      <c r="I553" s="67"/>
      <c r="J553" s="68"/>
      <c r="K553" s="69"/>
    </row>
    <row r="554" s="43" customFormat="1" ht="11.25" hidden="1" spans="1:11">
      <c r="A554" s="56" t="s">
        <v>102</v>
      </c>
      <c r="B554" s="55">
        <v>549</v>
      </c>
      <c r="C554" s="56">
        <v>31</v>
      </c>
      <c r="D554" s="57" t="s">
        <v>115</v>
      </c>
      <c r="E554" s="57" t="s">
        <v>1293</v>
      </c>
      <c r="F554" s="59" t="s">
        <v>1294</v>
      </c>
      <c r="G554" s="59">
        <v>2</v>
      </c>
      <c r="H554" s="114"/>
      <c r="I554" s="86"/>
      <c r="J554" s="117"/>
      <c r="K554" s="69"/>
    </row>
    <row r="555" s="43" customFormat="1" ht="11.25" hidden="1" spans="1:11">
      <c r="A555" s="56" t="s">
        <v>102</v>
      </c>
      <c r="B555" s="55">
        <v>550</v>
      </c>
      <c r="C555" s="56">
        <v>32</v>
      </c>
      <c r="D555" s="57" t="s">
        <v>115</v>
      </c>
      <c r="E555" s="57" t="s">
        <v>1295</v>
      </c>
      <c r="F555" s="59" t="s">
        <v>1296</v>
      </c>
      <c r="G555" s="59">
        <v>2</v>
      </c>
      <c r="H555" s="114"/>
      <c r="I555" s="86"/>
      <c r="J555" s="117"/>
      <c r="K555" s="69"/>
    </row>
    <row r="556" s="43" customFormat="1" ht="11.25" hidden="1" spans="1:11">
      <c r="A556" s="56" t="s">
        <v>102</v>
      </c>
      <c r="B556" s="55">
        <v>551</v>
      </c>
      <c r="C556" s="56">
        <v>33</v>
      </c>
      <c r="D556" s="57" t="s">
        <v>115</v>
      </c>
      <c r="E556" s="57" t="s">
        <v>1297</v>
      </c>
      <c r="F556" s="59" t="s">
        <v>1298</v>
      </c>
      <c r="G556" s="59">
        <v>2</v>
      </c>
      <c r="H556" s="114"/>
      <c r="I556" s="86"/>
      <c r="J556" s="117"/>
      <c r="K556" s="69"/>
    </row>
    <row r="557" s="43" customFormat="1" ht="11.25" hidden="1" spans="1:11">
      <c r="A557" s="56" t="s">
        <v>102</v>
      </c>
      <c r="B557" s="55">
        <v>552</v>
      </c>
      <c r="C557" s="56">
        <v>34</v>
      </c>
      <c r="D557" s="57" t="s">
        <v>115</v>
      </c>
      <c r="E557" s="57" t="s">
        <v>1299</v>
      </c>
      <c r="F557" s="59" t="s">
        <v>1300</v>
      </c>
      <c r="G557" s="59">
        <v>2</v>
      </c>
      <c r="H557" s="114"/>
      <c r="I557" s="86"/>
      <c r="J557" s="117"/>
      <c r="K557" s="69"/>
    </row>
    <row r="558" s="43" customFormat="1" ht="11.25" hidden="1" spans="1:11">
      <c r="A558" s="56" t="s">
        <v>102</v>
      </c>
      <c r="B558" s="55">
        <v>553</v>
      </c>
      <c r="C558" s="56">
        <v>35</v>
      </c>
      <c r="D558" s="57" t="s">
        <v>115</v>
      </c>
      <c r="E558" s="57" t="s">
        <v>1301</v>
      </c>
      <c r="F558" s="57" t="s">
        <v>1302</v>
      </c>
      <c r="G558" s="59">
        <v>2</v>
      </c>
      <c r="H558" s="115"/>
      <c r="I558" s="86"/>
      <c r="J558" s="117"/>
      <c r="K558" s="69"/>
    </row>
    <row r="559" s="43" customFormat="1" ht="11.25" hidden="1" spans="1:11">
      <c r="A559" s="56" t="s">
        <v>102</v>
      </c>
      <c r="B559" s="55">
        <v>554</v>
      </c>
      <c r="C559" s="56">
        <v>36</v>
      </c>
      <c r="D559" s="57" t="s">
        <v>115</v>
      </c>
      <c r="E559" s="57" t="s">
        <v>1303</v>
      </c>
      <c r="F559" s="59" t="s">
        <v>1304</v>
      </c>
      <c r="G559" s="59">
        <v>2</v>
      </c>
      <c r="H559" s="115"/>
      <c r="I559" s="86"/>
      <c r="J559" s="117"/>
      <c r="K559" s="69"/>
    </row>
    <row r="560" s="43" customFormat="1" ht="11.25" hidden="1" spans="1:11">
      <c r="A560" s="56" t="s">
        <v>102</v>
      </c>
      <c r="B560" s="55">
        <v>555</v>
      </c>
      <c r="C560" s="56">
        <v>37</v>
      </c>
      <c r="D560" s="54" t="s">
        <v>115</v>
      </c>
      <c r="E560" s="57" t="s">
        <v>1305</v>
      </c>
      <c r="F560" s="59" t="s">
        <v>1306</v>
      </c>
      <c r="G560" s="59">
        <v>2</v>
      </c>
      <c r="H560" s="115"/>
      <c r="I560" s="86"/>
      <c r="J560" s="117"/>
      <c r="K560" s="69"/>
    </row>
    <row r="561" s="43" customFormat="1" ht="11.25" hidden="1" spans="1:11">
      <c r="A561" s="56" t="s">
        <v>102</v>
      </c>
      <c r="B561" s="55">
        <v>556</v>
      </c>
      <c r="C561" s="56">
        <v>38</v>
      </c>
      <c r="D561" s="54" t="s">
        <v>115</v>
      </c>
      <c r="E561" s="57" t="s">
        <v>1307</v>
      </c>
      <c r="F561" s="59" t="s">
        <v>1308</v>
      </c>
      <c r="G561" s="59">
        <v>2</v>
      </c>
      <c r="H561" s="115"/>
      <c r="I561" s="86"/>
      <c r="J561" s="117"/>
      <c r="K561" s="69"/>
    </row>
    <row r="562" s="43" customFormat="1" ht="11.25" hidden="1" spans="1:11">
      <c r="A562" s="56" t="s">
        <v>102</v>
      </c>
      <c r="B562" s="55">
        <v>557</v>
      </c>
      <c r="C562" s="56">
        <v>39</v>
      </c>
      <c r="D562" s="54" t="s">
        <v>115</v>
      </c>
      <c r="E562" s="57" t="s">
        <v>1309</v>
      </c>
      <c r="F562" s="59" t="s">
        <v>1310</v>
      </c>
      <c r="G562" s="59">
        <v>2</v>
      </c>
      <c r="H562" s="115"/>
      <c r="I562" s="86"/>
      <c r="J562" s="117"/>
      <c r="K562" s="69"/>
    </row>
    <row r="563" s="43" customFormat="1" ht="11.25" hidden="1" spans="1:11">
      <c r="A563" s="56" t="s">
        <v>102</v>
      </c>
      <c r="B563" s="55">
        <v>558</v>
      </c>
      <c r="C563" s="56">
        <v>40</v>
      </c>
      <c r="D563" s="54" t="s">
        <v>115</v>
      </c>
      <c r="E563" s="57" t="s">
        <v>1311</v>
      </c>
      <c r="F563" s="59" t="s">
        <v>1312</v>
      </c>
      <c r="G563" s="59">
        <v>2</v>
      </c>
      <c r="H563" s="115"/>
      <c r="I563" s="86"/>
      <c r="J563" s="117"/>
      <c r="K563" s="69"/>
    </row>
    <row r="564" s="43" customFormat="1" ht="11.25" hidden="1" spans="1:11">
      <c r="A564" s="56" t="s">
        <v>102</v>
      </c>
      <c r="B564" s="55">
        <v>559</v>
      </c>
      <c r="C564" s="56">
        <v>41</v>
      </c>
      <c r="D564" s="54" t="s">
        <v>115</v>
      </c>
      <c r="E564" s="57" t="s">
        <v>1313</v>
      </c>
      <c r="F564" s="57" t="s">
        <v>1314</v>
      </c>
      <c r="G564" s="59">
        <v>2</v>
      </c>
      <c r="H564" s="115"/>
      <c r="I564" s="86"/>
      <c r="J564" s="117"/>
      <c r="K564" s="69"/>
    </row>
    <row r="565" s="43" customFormat="1" ht="11.25" hidden="1" spans="1:11">
      <c r="A565" s="56" t="s">
        <v>102</v>
      </c>
      <c r="B565" s="55">
        <v>560</v>
      </c>
      <c r="C565" s="56">
        <v>42</v>
      </c>
      <c r="D565" s="54" t="s">
        <v>115</v>
      </c>
      <c r="E565" s="57" t="s">
        <v>1315</v>
      </c>
      <c r="F565" s="57" t="s">
        <v>1316</v>
      </c>
      <c r="G565" s="59">
        <v>2</v>
      </c>
      <c r="H565" s="114"/>
      <c r="I565" s="86"/>
      <c r="J565" s="117"/>
      <c r="K565" s="69"/>
    </row>
    <row r="566" s="43" customFormat="1" ht="11.25" hidden="1" spans="1:11">
      <c r="A566" s="56" t="s">
        <v>102</v>
      </c>
      <c r="B566" s="55">
        <v>561</v>
      </c>
      <c r="C566" s="56">
        <v>43</v>
      </c>
      <c r="D566" s="54" t="s">
        <v>115</v>
      </c>
      <c r="E566" s="57" t="s">
        <v>1317</v>
      </c>
      <c r="F566" s="57" t="s">
        <v>1318</v>
      </c>
      <c r="G566" s="59">
        <v>2</v>
      </c>
      <c r="H566" s="114"/>
      <c r="I566" s="86"/>
      <c r="J566" s="117"/>
      <c r="K566" s="69"/>
    </row>
    <row r="567" s="43" customFormat="1" ht="11.25" hidden="1" spans="1:11">
      <c r="A567" s="56" t="s">
        <v>102</v>
      </c>
      <c r="B567" s="55">
        <v>562</v>
      </c>
      <c r="C567" s="56">
        <v>44</v>
      </c>
      <c r="D567" s="54" t="s">
        <v>115</v>
      </c>
      <c r="E567" s="57" t="s">
        <v>1319</v>
      </c>
      <c r="F567" s="57" t="s">
        <v>1320</v>
      </c>
      <c r="G567" s="59">
        <v>2</v>
      </c>
      <c r="H567" s="114"/>
      <c r="I567" s="86"/>
      <c r="J567" s="117"/>
      <c r="K567" s="69"/>
    </row>
    <row r="568" s="43" customFormat="1" ht="11.25" hidden="1" spans="1:11">
      <c r="A568" s="56" t="s">
        <v>102</v>
      </c>
      <c r="B568" s="55">
        <v>563</v>
      </c>
      <c r="C568" s="56">
        <v>45</v>
      </c>
      <c r="D568" s="54" t="s">
        <v>115</v>
      </c>
      <c r="E568" s="57" t="s">
        <v>1321</v>
      </c>
      <c r="F568" s="57" t="s">
        <v>1322</v>
      </c>
      <c r="G568" s="59">
        <v>2</v>
      </c>
      <c r="H568" s="114"/>
      <c r="I568" s="86"/>
      <c r="J568" s="117"/>
      <c r="K568" s="69"/>
    </row>
    <row r="569" s="43" customFormat="1" ht="11.25" hidden="1" spans="1:11">
      <c r="A569" s="56" t="s">
        <v>102</v>
      </c>
      <c r="B569" s="55">
        <v>564</v>
      </c>
      <c r="C569" s="56">
        <v>46</v>
      </c>
      <c r="D569" s="54" t="s">
        <v>115</v>
      </c>
      <c r="E569" s="57" t="s">
        <v>1323</v>
      </c>
      <c r="F569" s="57" t="s">
        <v>1324</v>
      </c>
      <c r="G569" s="59">
        <v>2</v>
      </c>
      <c r="H569" s="114"/>
      <c r="I569" s="86"/>
      <c r="J569" s="117"/>
      <c r="K569" s="69"/>
    </row>
    <row r="570" s="43" customFormat="1" ht="11.25" hidden="1" spans="1:11">
      <c r="A570" s="56" t="s">
        <v>102</v>
      </c>
      <c r="B570" s="55">
        <v>565</v>
      </c>
      <c r="C570" s="56">
        <v>47</v>
      </c>
      <c r="D570" s="54" t="s">
        <v>115</v>
      </c>
      <c r="E570" s="57" t="s">
        <v>1325</v>
      </c>
      <c r="F570" s="57" t="s">
        <v>1326</v>
      </c>
      <c r="G570" s="59">
        <v>2</v>
      </c>
      <c r="H570" s="114"/>
      <c r="I570" s="86"/>
      <c r="J570" s="117"/>
      <c r="K570" s="69"/>
    </row>
    <row r="571" s="43" customFormat="1" ht="11.25" hidden="1" spans="1:11">
      <c r="A571" s="56" t="s">
        <v>102</v>
      </c>
      <c r="B571" s="55">
        <v>566</v>
      </c>
      <c r="C571" s="56">
        <v>48</v>
      </c>
      <c r="D571" s="57" t="s">
        <v>104</v>
      </c>
      <c r="E571" s="58" t="s">
        <v>1327</v>
      </c>
      <c r="F571" s="72" t="s">
        <v>1328</v>
      </c>
      <c r="G571" s="59">
        <v>2</v>
      </c>
      <c r="H571" s="60"/>
      <c r="I571" s="70"/>
      <c r="J571" s="71"/>
      <c r="K571" s="69"/>
    </row>
    <row r="572" s="43" customFormat="1" ht="11.25" hidden="1" spans="1:11">
      <c r="A572" s="56" t="s">
        <v>102</v>
      </c>
      <c r="B572" s="55">
        <v>567</v>
      </c>
      <c r="C572" s="56">
        <v>49</v>
      </c>
      <c r="D572" s="57" t="s">
        <v>104</v>
      </c>
      <c r="E572" s="58" t="s">
        <v>1329</v>
      </c>
      <c r="F572" s="72" t="s">
        <v>1330</v>
      </c>
      <c r="G572" s="59">
        <v>2</v>
      </c>
      <c r="H572" s="60"/>
      <c r="I572" s="70"/>
      <c r="J572" s="71"/>
      <c r="K572" s="69"/>
    </row>
    <row r="573" s="43" customFormat="1" ht="11.25" hidden="1" spans="1:11">
      <c r="A573" s="56" t="s">
        <v>102</v>
      </c>
      <c r="B573" s="55">
        <v>568</v>
      </c>
      <c r="C573" s="56">
        <v>50</v>
      </c>
      <c r="D573" s="57" t="s">
        <v>104</v>
      </c>
      <c r="E573" s="58" t="s">
        <v>1331</v>
      </c>
      <c r="F573" s="72" t="s">
        <v>1332</v>
      </c>
      <c r="G573" s="59">
        <v>2</v>
      </c>
      <c r="H573" s="60"/>
      <c r="I573" s="70"/>
      <c r="J573" s="71"/>
      <c r="K573" s="69"/>
    </row>
    <row r="574" s="43" customFormat="1" ht="11.25" hidden="1" spans="1:11">
      <c r="A574" s="56" t="s">
        <v>102</v>
      </c>
      <c r="B574" s="55">
        <v>569</v>
      </c>
      <c r="C574" s="56">
        <v>51</v>
      </c>
      <c r="D574" s="57" t="s">
        <v>104</v>
      </c>
      <c r="E574" s="58" t="s">
        <v>1333</v>
      </c>
      <c r="F574" s="58" t="s">
        <v>1334</v>
      </c>
      <c r="G574" s="59">
        <v>2</v>
      </c>
      <c r="H574" s="60"/>
      <c r="I574" s="70"/>
      <c r="J574" s="71"/>
      <c r="K574" s="69"/>
    </row>
    <row r="575" s="43" customFormat="1" ht="11.25" hidden="1" spans="1:11">
      <c r="A575" s="56" t="s">
        <v>102</v>
      </c>
      <c r="B575" s="55">
        <v>570</v>
      </c>
      <c r="C575" s="56">
        <v>52</v>
      </c>
      <c r="D575" s="57" t="s">
        <v>56</v>
      </c>
      <c r="E575" s="58" t="s">
        <v>1335</v>
      </c>
      <c r="F575" s="58" t="s">
        <v>1336</v>
      </c>
      <c r="G575" s="59">
        <v>2</v>
      </c>
      <c r="H575" s="60"/>
      <c r="I575" s="100"/>
      <c r="J575" s="68"/>
      <c r="K575" s="69"/>
    </row>
    <row r="576" s="43" customFormat="1" ht="11.25" hidden="1" spans="1:11">
      <c r="A576" s="56" t="s">
        <v>102</v>
      </c>
      <c r="B576" s="55">
        <v>571</v>
      </c>
      <c r="C576" s="56">
        <v>53</v>
      </c>
      <c r="D576" s="57" t="s">
        <v>111</v>
      </c>
      <c r="E576" s="57" t="s">
        <v>1337</v>
      </c>
      <c r="F576" s="59" t="s">
        <v>1338</v>
      </c>
      <c r="G576" s="59">
        <v>2</v>
      </c>
      <c r="H576" s="60"/>
      <c r="I576" s="67"/>
      <c r="J576" s="68"/>
      <c r="K576" s="69"/>
    </row>
    <row r="577" s="43" customFormat="1" ht="11.25" hidden="1" spans="1:11">
      <c r="A577" s="56" t="s">
        <v>102</v>
      </c>
      <c r="B577" s="55">
        <v>572</v>
      </c>
      <c r="C577" s="56">
        <v>54</v>
      </c>
      <c r="D577" s="57" t="s">
        <v>111</v>
      </c>
      <c r="E577" s="57" t="s">
        <v>1339</v>
      </c>
      <c r="F577" s="59" t="s">
        <v>1340</v>
      </c>
      <c r="G577" s="59">
        <v>2</v>
      </c>
      <c r="H577" s="60"/>
      <c r="I577" s="67"/>
      <c r="J577" s="68"/>
      <c r="K577" s="69"/>
    </row>
    <row r="578" s="43" customFormat="1" ht="11.25" hidden="1" spans="1:11">
      <c r="A578" s="56" t="s">
        <v>102</v>
      </c>
      <c r="B578" s="55">
        <v>573</v>
      </c>
      <c r="C578" s="56">
        <v>55</v>
      </c>
      <c r="D578" s="57" t="s">
        <v>111</v>
      </c>
      <c r="E578" s="58" t="s">
        <v>1341</v>
      </c>
      <c r="F578" s="58" t="s">
        <v>1342</v>
      </c>
      <c r="G578" s="59">
        <v>2</v>
      </c>
      <c r="H578" s="60"/>
      <c r="I578" s="67"/>
      <c r="J578" s="68"/>
      <c r="K578" s="69"/>
    </row>
    <row r="579" s="43" customFormat="1" ht="11.25" hidden="1" spans="1:11">
      <c r="A579" s="56" t="s">
        <v>102</v>
      </c>
      <c r="B579" s="55">
        <v>574</v>
      </c>
      <c r="C579" s="56">
        <v>56</v>
      </c>
      <c r="D579" s="57" t="s">
        <v>111</v>
      </c>
      <c r="E579" s="58" t="s">
        <v>1343</v>
      </c>
      <c r="F579" s="58" t="s">
        <v>1344</v>
      </c>
      <c r="G579" s="59">
        <v>2</v>
      </c>
      <c r="H579" s="60"/>
      <c r="I579" s="67"/>
      <c r="J579" s="68"/>
      <c r="K579" s="69"/>
    </row>
    <row r="580" s="43" customFormat="1" ht="11.25" hidden="1" spans="1:11">
      <c r="A580" s="56" t="s">
        <v>102</v>
      </c>
      <c r="B580" s="55">
        <v>575</v>
      </c>
      <c r="C580" s="56">
        <v>57</v>
      </c>
      <c r="D580" s="57" t="s">
        <v>111</v>
      </c>
      <c r="E580" s="58" t="s">
        <v>1345</v>
      </c>
      <c r="F580" s="72" t="s">
        <v>1346</v>
      </c>
      <c r="G580" s="59">
        <v>2</v>
      </c>
      <c r="H580" s="60"/>
      <c r="I580" s="67"/>
      <c r="J580" s="68"/>
      <c r="K580" s="69"/>
    </row>
    <row r="581" s="43" customFormat="1" ht="11.25" hidden="1" spans="1:11">
      <c r="A581" s="56" t="s">
        <v>102</v>
      </c>
      <c r="B581" s="55">
        <v>576</v>
      </c>
      <c r="C581" s="56">
        <v>58</v>
      </c>
      <c r="D581" s="57" t="s">
        <v>111</v>
      </c>
      <c r="E581" s="58" t="s">
        <v>1347</v>
      </c>
      <c r="F581" s="72" t="s">
        <v>1348</v>
      </c>
      <c r="G581" s="59">
        <v>2</v>
      </c>
      <c r="H581" s="60"/>
      <c r="I581" s="67"/>
      <c r="J581" s="68"/>
      <c r="K581" s="69"/>
    </row>
    <row r="582" s="43" customFormat="1" ht="11.25" hidden="1" spans="1:11">
      <c r="A582" s="56" t="s">
        <v>102</v>
      </c>
      <c r="B582" s="55">
        <v>577</v>
      </c>
      <c r="C582" s="56">
        <v>59</v>
      </c>
      <c r="D582" s="58" t="s">
        <v>111</v>
      </c>
      <c r="E582" s="58" t="s">
        <v>1349</v>
      </c>
      <c r="F582" s="58" t="s">
        <v>1350</v>
      </c>
      <c r="G582" s="59">
        <v>2</v>
      </c>
      <c r="H582" s="60"/>
      <c r="I582" s="67"/>
      <c r="J582" s="68"/>
      <c r="K582" s="69"/>
    </row>
    <row r="583" s="43" customFormat="1" ht="11.25" hidden="1" spans="1:11">
      <c r="A583" s="56" t="s">
        <v>102</v>
      </c>
      <c r="B583" s="55">
        <v>578</v>
      </c>
      <c r="C583" s="56">
        <v>60</v>
      </c>
      <c r="D583" s="58" t="s">
        <v>111</v>
      </c>
      <c r="E583" s="58" t="s">
        <v>1351</v>
      </c>
      <c r="F583" s="72" t="s">
        <v>1352</v>
      </c>
      <c r="G583" s="59">
        <v>2</v>
      </c>
      <c r="H583" s="60"/>
      <c r="I583" s="67"/>
      <c r="J583" s="68"/>
      <c r="K583" s="69"/>
    </row>
    <row r="584" s="43" customFormat="1" ht="11.25" hidden="1" spans="1:11">
      <c r="A584" s="56" t="s">
        <v>102</v>
      </c>
      <c r="B584" s="55">
        <v>579</v>
      </c>
      <c r="C584" s="56">
        <v>61</v>
      </c>
      <c r="D584" s="58" t="s">
        <v>111</v>
      </c>
      <c r="E584" s="57" t="s">
        <v>1353</v>
      </c>
      <c r="F584" s="57" t="s">
        <v>1354</v>
      </c>
      <c r="G584" s="59">
        <v>2</v>
      </c>
      <c r="H584" s="60"/>
      <c r="I584" s="67"/>
      <c r="J584" s="68"/>
      <c r="K584" s="69"/>
    </row>
    <row r="585" s="43" customFormat="1" ht="11.25" hidden="1" spans="1:11">
      <c r="A585" s="56" t="s">
        <v>102</v>
      </c>
      <c r="B585" s="55">
        <v>580</v>
      </c>
      <c r="C585" s="56">
        <v>62</v>
      </c>
      <c r="D585" s="58" t="s">
        <v>111</v>
      </c>
      <c r="E585" s="57" t="s">
        <v>1355</v>
      </c>
      <c r="F585" s="57" t="s">
        <v>1356</v>
      </c>
      <c r="G585" s="59">
        <v>2</v>
      </c>
      <c r="H585" s="60"/>
      <c r="I585" s="67"/>
      <c r="J585" s="68"/>
      <c r="K585" s="69"/>
    </row>
    <row r="586" s="43" customFormat="1" ht="11.25" hidden="1" spans="1:11">
      <c r="A586" s="56" t="s">
        <v>102</v>
      </c>
      <c r="B586" s="55">
        <v>581</v>
      </c>
      <c r="C586" s="56">
        <v>63</v>
      </c>
      <c r="D586" s="58" t="s">
        <v>108</v>
      </c>
      <c r="E586" s="58" t="s">
        <v>1357</v>
      </c>
      <c r="F586" s="58" t="s">
        <v>1358</v>
      </c>
      <c r="G586" s="59">
        <v>2</v>
      </c>
      <c r="H586" s="60"/>
      <c r="I586" s="100"/>
      <c r="J586" s="68"/>
      <c r="K586" s="69"/>
    </row>
    <row r="587" s="43" customFormat="1" ht="11.25" hidden="1" spans="1:11">
      <c r="A587" s="56" t="s">
        <v>102</v>
      </c>
      <c r="B587" s="55">
        <v>582</v>
      </c>
      <c r="C587" s="56">
        <v>64</v>
      </c>
      <c r="D587" s="58" t="s">
        <v>114</v>
      </c>
      <c r="E587" s="57" t="s">
        <v>1359</v>
      </c>
      <c r="F587" s="72" t="s">
        <v>1360</v>
      </c>
      <c r="G587" s="59">
        <v>2</v>
      </c>
      <c r="H587" s="60"/>
      <c r="I587" s="67"/>
      <c r="J587" s="68"/>
      <c r="K587" s="69"/>
    </row>
    <row r="588" s="43" customFormat="1" ht="11.25" hidden="1" spans="1:11">
      <c r="A588" s="56" t="s">
        <v>102</v>
      </c>
      <c r="B588" s="55">
        <v>583</v>
      </c>
      <c r="C588" s="56">
        <v>65</v>
      </c>
      <c r="D588" s="58" t="s">
        <v>114</v>
      </c>
      <c r="E588" s="57" t="s">
        <v>1361</v>
      </c>
      <c r="F588" s="58" t="s">
        <v>1362</v>
      </c>
      <c r="G588" s="59">
        <v>2</v>
      </c>
      <c r="H588" s="60"/>
      <c r="I588" s="67"/>
      <c r="J588" s="68"/>
      <c r="K588" s="69"/>
    </row>
    <row r="589" s="43" customFormat="1" ht="11.25" hidden="1" spans="1:11">
      <c r="A589" s="56" t="s">
        <v>102</v>
      </c>
      <c r="B589" s="55">
        <v>584</v>
      </c>
      <c r="C589" s="56">
        <v>66</v>
      </c>
      <c r="D589" s="58" t="s">
        <v>114</v>
      </c>
      <c r="E589" s="57" t="s">
        <v>1363</v>
      </c>
      <c r="F589" s="57" t="s">
        <v>1364</v>
      </c>
      <c r="G589" s="59">
        <v>2</v>
      </c>
      <c r="H589" s="60"/>
      <c r="I589" s="67"/>
      <c r="J589" s="68"/>
      <c r="K589" s="69"/>
    </row>
    <row r="590" s="43" customFormat="1" ht="11.25" hidden="1" spans="1:11">
      <c r="A590" s="56" t="s">
        <v>102</v>
      </c>
      <c r="B590" s="55">
        <v>585</v>
      </c>
      <c r="C590" s="56">
        <v>67</v>
      </c>
      <c r="D590" s="58" t="s">
        <v>114</v>
      </c>
      <c r="E590" s="57" t="s">
        <v>1365</v>
      </c>
      <c r="F590" s="57" t="s">
        <v>1366</v>
      </c>
      <c r="G590" s="59">
        <v>2</v>
      </c>
      <c r="H590" s="60"/>
      <c r="I590" s="67"/>
      <c r="J590" s="68"/>
      <c r="K590" s="69"/>
    </row>
    <row r="591" s="43" customFormat="1" ht="11.25" hidden="1" spans="1:11">
      <c r="A591" s="56" t="s">
        <v>102</v>
      </c>
      <c r="B591" s="55">
        <v>586</v>
      </c>
      <c r="C591" s="56">
        <v>68</v>
      </c>
      <c r="D591" s="58" t="s">
        <v>114</v>
      </c>
      <c r="E591" s="58" t="s">
        <v>1367</v>
      </c>
      <c r="F591" s="72" t="s">
        <v>1368</v>
      </c>
      <c r="G591" s="59">
        <v>2</v>
      </c>
      <c r="H591" s="60"/>
      <c r="I591" s="67"/>
      <c r="J591" s="68"/>
      <c r="K591" s="69"/>
    </row>
    <row r="592" s="43" customFormat="1" ht="11.25" hidden="1" spans="1:11">
      <c r="A592" s="56" t="s">
        <v>102</v>
      </c>
      <c r="B592" s="55">
        <v>587</v>
      </c>
      <c r="C592" s="56">
        <v>69</v>
      </c>
      <c r="D592" s="58" t="s">
        <v>114</v>
      </c>
      <c r="E592" s="58" t="s">
        <v>1369</v>
      </c>
      <c r="F592" s="58" t="s">
        <v>1370</v>
      </c>
      <c r="G592" s="59">
        <v>2</v>
      </c>
      <c r="H592" s="60"/>
      <c r="I592" s="67"/>
      <c r="J592" s="68"/>
      <c r="K592" s="69"/>
    </row>
    <row r="593" s="43" customFormat="1" ht="11.25" hidden="1" spans="1:11">
      <c r="A593" s="56" t="s">
        <v>102</v>
      </c>
      <c r="B593" s="55">
        <v>588</v>
      </c>
      <c r="C593" s="56">
        <v>70</v>
      </c>
      <c r="D593" s="58" t="s">
        <v>114</v>
      </c>
      <c r="E593" s="58" t="s">
        <v>1371</v>
      </c>
      <c r="F593" s="72" t="s">
        <v>1372</v>
      </c>
      <c r="G593" s="59">
        <v>2</v>
      </c>
      <c r="H593" s="60"/>
      <c r="I593" s="67"/>
      <c r="J593" s="68"/>
      <c r="K593" s="69"/>
    </row>
    <row r="594" s="43" customFormat="1" ht="11.25" hidden="1" spans="1:11">
      <c r="A594" s="56" t="s">
        <v>102</v>
      </c>
      <c r="B594" s="55">
        <v>589</v>
      </c>
      <c r="C594" s="56">
        <v>71</v>
      </c>
      <c r="D594" s="58" t="s">
        <v>114</v>
      </c>
      <c r="E594" s="58" t="s">
        <v>1373</v>
      </c>
      <c r="F594" s="58" t="s">
        <v>1374</v>
      </c>
      <c r="G594" s="59">
        <v>2</v>
      </c>
      <c r="H594" s="60"/>
      <c r="I594" s="67"/>
      <c r="J594" s="68"/>
      <c r="K594" s="69"/>
    </row>
    <row r="595" s="43" customFormat="1" ht="11.25" hidden="1" spans="1:11">
      <c r="A595" s="56" t="s">
        <v>102</v>
      </c>
      <c r="B595" s="55">
        <v>590</v>
      </c>
      <c r="C595" s="56">
        <v>72</v>
      </c>
      <c r="D595" s="58" t="s">
        <v>114</v>
      </c>
      <c r="E595" s="57" t="s">
        <v>1375</v>
      </c>
      <c r="F595" s="72" t="s">
        <v>1376</v>
      </c>
      <c r="G595" s="59">
        <v>2</v>
      </c>
      <c r="H595" s="60"/>
      <c r="I595" s="67"/>
      <c r="J595" s="68"/>
      <c r="K595" s="69"/>
    </row>
    <row r="596" s="43" customFormat="1" ht="11.25" hidden="1" spans="1:11">
      <c r="A596" s="56" t="s">
        <v>102</v>
      </c>
      <c r="B596" s="55">
        <v>591</v>
      </c>
      <c r="C596" s="56">
        <v>73</v>
      </c>
      <c r="D596" s="58" t="s">
        <v>114</v>
      </c>
      <c r="E596" s="58" t="s">
        <v>1377</v>
      </c>
      <c r="F596" s="58" t="s">
        <v>1378</v>
      </c>
      <c r="G596" s="59">
        <v>2</v>
      </c>
      <c r="H596" s="60"/>
      <c r="I596" s="67"/>
      <c r="J596" s="68"/>
      <c r="K596" s="69"/>
    </row>
    <row r="597" s="43" customFormat="1" ht="11.25" hidden="1" spans="1:11">
      <c r="A597" s="56" t="s">
        <v>102</v>
      </c>
      <c r="B597" s="55">
        <v>592</v>
      </c>
      <c r="C597" s="56">
        <v>74</v>
      </c>
      <c r="D597" s="58" t="s">
        <v>114</v>
      </c>
      <c r="E597" s="58" t="s">
        <v>1379</v>
      </c>
      <c r="F597" s="72" t="s">
        <v>1380</v>
      </c>
      <c r="G597" s="59">
        <v>2</v>
      </c>
      <c r="H597" s="60"/>
      <c r="I597" s="67"/>
      <c r="J597" s="68"/>
      <c r="K597" s="69"/>
    </row>
    <row r="598" s="43" customFormat="1" ht="11.25" hidden="1" spans="1:11">
      <c r="A598" s="56" t="s">
        <v>102</v>
      </c>
      <c r="B598" s="55">
        <v>593</v>
      </c>
      <c r="C598" s="56">
        <v>75</v>
      </c>
      <c r="D598" s="58" t="s">
        <v>114</v>
      </c>
      <c r="E598" s="58" t="s">
        <v>1381</v>
      </c>
      <c r="F598" s="58" t="s">
        <v>1382</v>
      </c>
      <c r="G598" s="59">
        <v>2</v>
      </c>
      <c r="H598" s="60"/>
      <c r="I598" s="67"/>
      <c r="J598" s="68"/>
      <c r="K598" s="69"/>
    </row>
    <row r="599" s="43" customFormat="1" ht="11.25" hidden="1" spans="1:11">
      <c r="A599" s="56" t="s">
        <v>102</v>
      </c>
      <c r="B599" s="55">
        <v>594</v>
      </c>
      <c r="C599" s="56">
        <v>76</v>
      </c>
      <c r="D599" s="58" t="s">
        <v>114</v>
      </c>
      <c r="E599" s="58" t="s">
        <v>1383</v>
      </c>
      <c r="F599" s="72" t="s">
        <v>1384</v>
      </c>
      <c r="G599" s="59">
        <v>2</v>
      </c>
      <c r="H599" s="60"/>
      <c r="I599" s="67"/>
      <c r="J599" s="68"/>
      <c r="K599" s="69"/>
    </row>
    <row r="600" s="43" customFormat="1" ht="11.25" hidden="1" spans="1:11">
      <c r="A600" s="56" t="s">
        <v>102</v>
      </c>
      <c r="B600" s="55">
        <v>595</v>
      </c>
      <c r="C600" s="56">
        <v>77</v>
      </c>
      <c r="D600" s="58" t="s">
        <v>114</v>
      </c>
      <c r="E600" s="58" t="s">
        <v>1385</v>
      </c>
      <c r="F600" s="58" t="s">
        <v>1386</v>
      </c>
      <c r="G600" s="59">
        <v>2</v>
      </c>
      <c r="H600" s="60"/>
      <c r="I600" s="67"/>
      <c r="J600" s="68"/>
      <c r="K600" s="69"/>
    </row>
    <row r="601" s="43" customFormat="1" ht="11.25" hidden="1" spans="1:11">
      <c r="A601" s="56" t="s">
        <v>102</v>
      </c>
      <c r="B601" s="55">
        <v>596</v>
      </c>
      <c r="C601" s="56">
        <v>78</v>
      </c>
      <c r="D601" s="58" t="s">
        <v>114</v>
      </c>
      <c r="E601" s="58" t="s">
        <v>1387</v>
      </c>
      <c r="F601" s="58" t="s">
        <v>1388</v>
      </c>
      <c r="G601" s="59">
        <v>2</v>
      </c>
      <c r="H601" s="60"/>
      <c r="I601" s="67"/>
      <c r="J601" s="68"/>
      <c r="K601" s="69"/>
    </row>
    <row r="602" s="43" customFormat="1" ht="11.25" hidden="1" spans="1:11">
      <c r="A602" s="56" t="s">
        <v>102</v>
      </c>
      <c r="B602" s="55">
        <v>597</v>
      </c>
      <c r="C602" s="56">
        <v>79</v>
      </c>
      <c r="D602" s="58" t="s">
        <v>114</v>
      </c>
      <c r="E602" s="57" t="s">
        <v>1389</v>
      </c>
      <c r="F602" s="59" t="s">
        <v>1390</v>
      </c>
      <c r="G602" s="59">
        <v>2</v>
      </c>
      <c r="H602" s="60"/>
      <c r="I602" s="67"/>
      <c r="J602" s="68"/>
      <c r="K602" s="69"/>
    </row>
    <row r="603" s="43" customFormat="1" ht="11.25" hidden="1" spans="1:11">
      <c r="A603" s="56" t="s">
        <v>102</v>
      </c>
      <c r="B603" s="55">
        <v>598</v>
      </c>
      <c r="C603" s="56">
        <v>80</v>
      </c>
      <c r="D603" s="58" t="s">
        <v>114</v>
      </c>
      <c r="E603" s="57" t="s">
        <v>1391</v>
      </c>
      <c r="F603" s="59" t="s">
        <v>1392</v>
      </c>
      <c r="G603" s="59">
        <v>2</v>
      </c>
      <c r="H603" s="60"/>
      <c r="I603" s="67"/>
      <c r="J603" s="68"/>
      <c r="K603" s="69"/>
    </row>
    <row r="604" s="43" customFormat="1" ht="11.25" hidden="1" spans="1:11">
      <c r="A604" s="56" t="s">
        <v>102</v>
      </c>
      <c r="B604" s="55">
        <v>599</v>
      </c>
      <c r="C604" s="56">
        <v>81</v>
      </c>
      <c r="D604" s="58" t="s">
        <v>109</v>
      </c>
      <c r="E604" s="58" t="s">
        <v>1393</v>
      </c>
      <c r="F604" s="58" t="s">
        <v>1394</v>
      </c>
      <c r="G604" s="59">
        <v>2</v>
      </c>
      <c r="H604" s="60"/>
      <c r="I604" s="67"/>
      <c r="J604" s="68"/>
      <c r="K604" s="69"/>
    </row>
    <row r="605" s="43" customFormat="1" ht="11.25" hidden="1" spans="1:11">
      <c r="A605" s="56" t="s">
        <v>102</v>
      </c>
      <c r="B605" s="55">
        <v>600</v>
      </c>
      <c r="C605" s="56">
        <v>82</v>
      </c>
      <c r="D605" s="58" t="s">
        <v>112</v>
      </c>
      <c r="E605" s="57" t="s">
        <v>1395</v>
      </c>
      <c r="F605" s="57" t="s">
        <v>1396</v>
      </c>
      <c r="G605" s="59">
        <v>2</v>
      </c>
      <c r="H605" s="60"/>
      <c r="I605" s="100"/>
      <c r="J605" s="68"/>
      <c r="K605" s="69"/>
    </row>
    <row r="606" s="43" customFormat="1" ht="11.25" hidden="1" spans="1:11">
      <c r="A606" s="56" t="s">
        <v>102</v>
      </c>
      <c r="B606" s="55">
        <v>601</v>
      </c>
      <c r="C606" s="56">
        <v>83</v>
      </c>
      <c r="D606" s="58" t="s">
        <v>112</v>
      </c>
      <c r="E606" s="57" t="s">
        <v>1397</v>
      </c>
      <c r="F606" s="59" t="s">
        <v>1398</v>
      </c>
      <c r="G606" s="59">
        <v>2</v>
      </c>
      <c r="H606" s="60"/>
      <c r="I606" s="100"/>
      <c r="J606" s="68"/>
      <c r="K606" s="69"/>
    </row>
    <row r="607" s="43" customFormat="1" ht="11.25" hidden="1" spans="1:11">
      <c r="A607" s="56" t="s">
        <v>102</v>
      </c>
      <c r="B607" s="55">
        <v>602</v>
      </c>
      <c r="C607" s="56">
        <v>84</v>
      </c>
      <c r="D607" s="58" t="s">
        <v>112</v>
      </c>
      <c r="E607" s="57" t="s">
        <v>1399</v>
      </c>
      <c r="F607" s="59" t="s">
        <v>1400</v>
      </c>
      <c r="G607" s="59">
        <v>2</v>
      </c>
      <c r="H607" s="60"/>
      <c r="I607" s="100"/>
      <c r="J607" s="68"/>
      <c r="K607" s="69"/>
    </row>
    <row r="608" s="43" customFormat="1" ht="11.25" hidden="1" spans="1:11">
      <c r="A608" s="56" t="s">
        <v>102</v>
      </c>
      <c r="B608" s="55">
        <v>603</v>
      </c>
      <c r="C608" s="56">
        <v>85</v>
      </c>
      <c r="D608" s="58" t="s">
        <v>112</v>
      </c>
      <c r="E608" s="57" t="s">
        <v>1401</v>
      </c>
      <c r="F608" s="59" t="s">
        <v>1402</v>
      </c>
      <c r="G608" s="59">
        <v>2</v>
      </c>
      <c r="H608" s="60"/>
      <c r="I608" s="100"/>
      <c r="J608" s="68"/>
      <c r="K608" s="69"/>
    </row>
    <row r="609" s="43" customFormat="1" ht="11.25" hidden="1" spans="1:11">
      <c r="A609" s="56" t="s">
        <v>102</v>
      </c>
      <c r="B609" s="55">
        <v>604</v>
      </c>
      <c r="C609" s="56">
        <v>86</v>
      </c>
      <c r="D609" s="57" t="s">
        <v>112</v>
      </c>
      <c r="E609" s="57" t="s">
        <v>1403</v>
      </c>
      <c r="F609" s="59" t="s">
        <v>1404</v>
      </c>
      <c r="G609" s="59">
        <v>2</v>
      </c>
      <c r="H609" s="60"/>
      <c r="I609" s="100"/>
      <c r="J609" s="68"/>
      <c r="K609" s="69"/>
    </row>
    <row r="610" s="43" customFormat="1" ht="11.25" hidden="1" spans="1:11">
      <c r="A610" s="56" t="s">
        <v>102</v>
      </c>
      <c r="B610" s="55">
        <v>605</v>
      </c>
      <c r="C610" s="56">
        <v>87</v>
      </c>
      <c r="D610" s="57" t="s">
        <v>112</v>
      </c>
      <c r="E610" s="57" t="s">
        <v>485</v>
      </c>
      <c r="F610" s="59" t="s">
        <v>1405</v>
      </c>
      <c r="G610" s="59">
        <v>2</v>
      </c>
      <c r="H610" s="60"/>
      <c r="I610" s="100"/>
      <c r="J610" s="68"/>
      <c r="K610" s="69"/>
    </row>
    <row r="611" s="43" customFormat="1" ht="11.25" hidden="1" spans="1:11">
      <c r="A611" s="56" t="s">
        <v>102</v>
      </c>
      <c r="B611" s="55">
        <v>606</v>
      </c>
      <c r="C611" s="56">
        <v>88</v>
      </c>
      <c r="D611" s="57" t="s">
        <v>112</v>
      </c>
      <c r="E611" s="57" t="s">
        <v>1406</v>
      </c>
      <c r="F611" s="59" t="s">
        <v>1407</v>
      </c>
      <c r="G611" s="59">
        <v>2</v>
      </c>
      <c r="H611" s="60"/>
      <c r="I611" s="100"/>
      <c r="J611" s="68"/>
      <c r="K611" s="69"/>
    </row>
    <row r="612" s="43" customFormat="1" ht="11.25" hidden="1" spans="1:11">
      <c r="A612" s="56" t="s">
        <v>102</v>
      </c>
      <c r="B612" s="55">
        <v>607</v>
      </c>
      <c r="C612" s="56">
        <v>89</v>
      </c>
      <c r="D612" s="57" t="s">
        <v>112</v>
      </c>
      <c r="E612" s="57" t="s">
        <v>1408</v>
      </c>
      <c r="F612" s="59" t="s">
        <v>1409</v>
      </c>
      <c r="G612" s="59">
        <v>2</v>
      </c>
      <c r="H612" s="60"/>
      <c r="I612" s="100"/>
      <c r="J612" s="68"/>
      <c r="K612" s="69"/>
    </row>
    <row r="613" s="43" customFormat="1" ht="11.25" hidden="1" spans="1:11">
      <c r="A613" s="56" t="s">
        <v>102</v>
      </c>
      <c r="B613" s="55">
        <v>608</v>
      </c>
      <c r="C613" s="56">
        <v>90</v>
      </c>
      <c r="D613" s="57" t="s">
        <v>112</v>
      </c>
      <c r="E613" s="57" t="s">
        <v>1410</v>
      </c>
      <c r="F613" s="59" t="s">
        <v>1411</v>
      </c>
      <c r="G613" s="59">
        <v>2</v>
      </c>
      <c r="H613" s="60"/>
      <c r="I613" s="100"/>
      <c r="J613" s="68"/>
      <c r="K613" s="69"/>
    </row>
    <row r="614" s="43" customFormat="1" ht="11.25" hidden="1" spans="1:11">
      <c r="A614" s="56" t="s">
        <v>102</v>
      </c>
      <c r="B614" s="55">
        <v>609</v>
      </c>
      <c r="C614" s="56">
        <v>91</v>
      </c>
      <c r="D614" s="57" t="s">
        <v>112</v>
      </c>
      <c r="E614" s="57" t="s">
        <v>1412</v>
      </c>
      <c r="F614" s="59" t="s">
        <v>1413</v>
      </c>
      <c r="G614" s="59">
        <v>2</v>
      </c>
      <c r="H614" s="60"/>
      <c r="I614" s="100"/>
      <c r="J614" s="68"/>
      <c r="K614" s="69"/>
    </row>
    <row r="615" s="43" customFormat="1" ht="11.25" hidden="1" spans="1:11">
      <c r="A615" s="56" t="s">
        <v>102</v>
      </c>
      <c r="B615" s="55">
        <v>610</v>
      </c>
      <c r="C615" s="56">
        <v>92</v>
      </c>
      <c r="D615" s="57" t="s">
        <v>112</v>
      </c>
      <c r="E615" s="57" t="s">
        <v>1414</v>
      </c>
      <c r="F615" s="59" t="s">
        <v>1415</v>
      </c>
      <c r="G615" s="59">
        <v>2</v>
      </c>
      <c r="H615" s="60"/>
      <c r="I615" s="118"/>
      <c r="J615" s="68"/>
      <c r="K615" s="69"/>
    </row>
    <row r="616" s="43" customFormat="1" ht="15" hidden="1" customHeight="1" spans="1:11">
      <c r="A616" s="56" t="s">
        <v>102</v>
      </c>
      <c r="B616" s="55">
        <v>611</v>
      </c>
      <c r="C616" s="56">
        <v>93</v>
      </c>
      <c r="D616" s="57" t="s">
        <v>112</v>
      </c>
      <c r="E616" s="57" t="s">
        <v>1416</v>
      </c>
      <c r="F616" s="57" t="s">
        <v>1417</v>
      </c>
      <c r="G616" s="59">
        <v>2</v>
      </c>
      <c r="H616" s="60"/>
      <c r="I616" s="100"/>
      <c r="J616" s="68"/>
      <c r="K616" s="69"/>
    </row>
    <row r="617" s="43" customFormat="1" ht="16" hidden="1" customHeight="1" spans="1:11">
      <c r="A617" s="56" t="s">
        <v>102</v>
      </c>
      <c r="B617" s="55">
        <v>612</v>
      </c>
      <c r="C617" s="56">
        <v>94</v>
      </c>
      <c r="D617" s="57" t="s">
        <v>112</v>
      </c>
      <c r="E617" s="57" t="s">
        <v>1418</v>
      </c>
      <c r="F617" s="57" t="s">
        <v>1419</v>
      </c>
      <c r="G617" s="59">
        <v>2</v>
      </c>
      <c r="H617" s="60"/>
      <c r="I617" s="100"/>
      <c r="J617" s="68"/>
      <c r="K617" s="69"/>
    </row>
    <row r="618" s="43" customFormat="1" ht="11.25" hidden="1" spans="1:11">
      <c r="A618" s="56" t="s">
        <v>102</v>
      </c>
      <c r="B618" s="55">
        <v>613</v>
      </c>
      <c r="C618" s="56">
        <v>95</v>
      </c>
      <c r="D618" s="57" t="s">
        <v>112</v>
      </c>
      <c r="E618" s="57" t="s">
        <v>1420</v>
      </c>
      <c r="F618" s="57" t="s">
        <v>1421</v>
      </c>
      <c r="G618" s="59">
        <v>2</v>
      </c>
      <c r="H618" s="60"/>
      <c r="I618" s="100"/>
      <c r="J618" s="68"/>
      <c r="K618" s="69"/>
    </row>
    <row r="619" s="43" customFormat="1" ht="11.25" hidden="1" spans="1:11">
      <c r="A619" s="56" t="s">
        <v>102</v>
      </c>
      <c r="B619" s="55">
        <v>614</v>
      </c>
      <c r="C619" s="56">
        <v>96</v>
      </c>
      <c r="D619" s="57" t="s">
        <v>112</v>
      </c>
      <c r="E619" s="57" t="s">
        <v>1422</v>
      </c>
      <c r="F619" s="57" t="s">
        <v>1423</v>
      </c>
      <c r="G619" s="59">
        <v>2</v>
      </c>
      <c r="H619" s="60"/>
      <c r="I619" s="100"/>
      <c r="J619" s="68"/>
      <c r="K619" s="69"/>
    </row>
    <row r="620" s="43" customFormat="1" ht="11.25" hidden="1" spans="1:11">
      <c r="A620" s="56" t="s">
        <v>102</v>
      </c>
      <c r="B620" s="55">
        <v>615</v>
      </c>
      <c r="C620" s="56">
        <v>97</v>
      </c>
      <c r="D620" s="57" t="s">
        <v>112</v>
      </c>
      <c r="E620" s="57" t="s">
        <v>1424</v>
      </c>
      <c r="F620" s="57" t="s">
        <v>1425</v>
      </c>
      <c r="G620" s="59">
        <v>2</v>
      </c>
      <c r="H620" s="60"/>
      <c r="I620" s="100"/>
      <c r="J620" s="68"/>
      <c r="K620" s="69"/>
    </row>
    <row r="621" s="43" customFormat="1" ht="11.25" hidden="1" spans="1:11">
      <c r="A621" s="56" t="s">
        <v>102</v>
      </c>
      <c r="B621" s="55">
        <v>616</v>
      </c>
      <c r="C621" s="56">
        <v>98</v>
      </c>
      <c r="D621" s="57" t="s">
        <v>112</v>
      </c>
      <c r="E621" s="57" t="s">
        <v>1426</v>
      </c>
      <c r="F621" s="57" t="s">
        <v>1427</v>
      </c>
      <c r="G621" s="59">
        <v>2</v>
      </c>
      <c r="H621" s="60"/>
      <c r="I621" s="100"/>
      <c r="J621" s="68"/>
      <c r="K621" s="69"/>
    </row>
    <row r="622" s="43" customFormat="1" ht="11.25" hidden="1" spans="1:11">
      <c r="A622" s="56" t="s">
        <v>102</v>
      </c>
      <c r="B622" s="55">
        <v>617</v>
      </c>
      <c r="C622" s="56">
        <v>99</v>
      </c>
      <c r="D622" s="57" t="s">
        <v>112</v>
      </c>
      <c r="E622" s="57" t="s">
        <v>1428</v>
      </c>
      <c r="F622" s="57" t="s">
        <v>1429</v>
      </c>
      <c r="G622" s="59">
        <v>2</v>
      </c>
      <c r="H622" s="60"/>
      <c r="I622" s="100"/>
      <c r="J622" s="68"/>
      <c r="K622" s="69"/>
    </row>
    <row r="623" s="43" customFormat="1" ht="11.25" hidden="1" spans="1:11">
      <c r="A623" s="56" t="s">
        <v>102</v>
      </c>
      <c r="B623" s="55">
        <v>618</v>
      </c>
      <c r="C623" s="56">
        <v>100</v>
      </c>
      <c r="D623" s="57" t="s">
        <v>112</v>
      </c>
      <c r="E623" s="57" t="s">
        <v>1430</v>
      </c>
      <c r="F623" s="57" t="s">
        <v>1431</v>
      </c>
      <c r="G623" s="59">
        <v>2</v>
      </c>
      <c r="H623" s="60"/>
      <c r="I623" s="100"/>
      <c r="J623" s="68"/>
      <c r="K623" s="69"/>
    </row>
    <row r="624" s="43" customFormat="1" ht="11.25" hidden="1" spans="1:11">
      <c r="A624" s="56" t="s">
        <v>102</v>
      </c>
      <c r="B624" s="55">
        <v>619</v>
      </c>
      <c r="C624" s="56">
        <v>101</v>
      </c>
      <c r="D624" s="57" t="s">
        <v>112</v>
      </c>
      <c r="E624" s="57" t="s">
        <v>1432</v>
      </c>
      <c r="F624" s="57" t="s">
        <v>1433</v>
      </c>
      <c r="G624" s="59">
        <v>2</v>
      </c>
      <c r="H624" s="60"/>
      <c r="I624" s="100"/>
      <c r="J624" s="68"/>
      <c r="K624" s="69"/>
    </row>
    <row r="625" s="43" customFormat="1" ht="11.25" hidden="1" spans="1:11">
      <c r="A625" s="56" t="s">
        <v>102</v>
      </c>
      <c r="B625" s="55">
        <v>620</v>
      </c>
      <c r="C625" s="56">
        <v>102</v>
      </c>
      <c r="D625" s="57" t="s">
        <v>112</v>
      </c>
      <c r="E625" s="57" t="s">
        <v>1434</v>
      </c>
      <c r="F625" s="57" t="s">
        <v>1435</v>
      </c>
      <c r="G625" s="59">
        <v>2</v>
      </c>
      <c r="H625" s="60"/>
      <c r="I625" s="100"/>
      <c r="J625" s="68"/>
      <c r="K625" s="69"/>
    </row>
    <row r="626" s="43" customFormat="1" ht="11.25" hidden="1" spans="1:11">
      <c r="A626" s="56" t="s">
        <v>102</v>
      </c>
      <c r="B626" s="55">
        <v>621</v>
      </c>
      <c r="C626" s="56">
        <v>103</v>
      </c>
      <c r="D626" s="57" t="s">
        <v>112</v>
      </c>
      <c r="E626" s="57" t="s">
        <v>1436</v>
      </c>
      <c r="F626" s="57" t="s">
        <v>1437</v>
      </c>
      <c r="G626" s="59">
        <v>2</v>
      </c>
      <c r="H626" s="60"/>
      <c r="I626" s="100"/>
      <c r="J626" s="68"/>
      <c r="K626" s="69"/>
    </row>
    <row r="627" s="43" customFormat="1" ht="11.25" hidden="1" spans="1:11">
      <c r="A627" s="56" t="s">
        <v>102</v>
      </c>
      <c r="B627" s="55">
        <v>622</v>
      </c>
      <c r="C627" s="56">
        <v>104</v>
      </c>
      <c r="D627" s="57" t="s">
        <v>112</v>
      </c>
      <c r="E627" s="57" t="s">
        <v>1438</v>
      </c>
      <c r="F627" s="57" t="s">
        <v>1439</v>
      </c>
      <c r="G627" s="59">
        <v>2</v>
      </c>
      <c r="H627" s="60"/>
      <c r="I627" s="100"/>
      <c r="J627" s="68"/>
      <c r="K627" s="69"/>
    </row>
    <row r="628" s="43" customFormat="1" ht="11.25" hidden="1" spans="1:11">
      <c r="A628" s="56" t="s">
        <v>102</v>
      </c>
      <c r="B628" s="55">
        <v>623</v>
      </c>
      <c r="C628" s="56">
        <v>105</v>
      </c>
      <c r="D628" s="57" t="s">
        <v>112</v>
      </c>
      <c r="E628" s="57" t="s">
        <v>1440</v>
      </c>
      <c r="F628" s="57" t="s">
        <v>1441</v>
      </c>
      <c r="G628" s="59">
        <v>2</v>
      </c>
      <c r="H628" s="60"/>
      <c r="I628" s="100"/>
      <c r="J628" s="68"/>
      <c r="K628" s="69"/>
    </row>
    <row r="629" s="43" customFormat="1" ht="11.25" hidden="1" spans="1:11">
      <c r="A629" s="56" t="s">
        <v>102</v>
      </c>
      <c r="B629" s="55">
        <v>624</v>
      </c>
      <c r="C629" s="56">
        <v>106</v>
      </c>
      <c r="D629" s="57" t="s">
        <v>112</v>
      </c>
      <c r="E629" s="57" t="s">
        <v>1442</v>
      </c>
      <c r="F629" s="57" t="s">
        <v>1443</v>
      </c>
      <c r="G629" s="59">
        <v>2</v>
      </c>
      <c r="H629" s="60"/>
      <c r="I629" s="100"/>
      <c r="J629" s="68"/>
      <c r="K629" s="69"/>
    </row>
    <row r="630" s="43" customFormat="1" ht="11.25" hidden="1" spans="1:11">
      <c r="A630" s="56" t="s">
        <v>102</v>
      </c>
      <c r="B630" s="55">
        <v>625</v>
      </c>
      <c r="C630" s="56">
        <v>107</v>
      </c>
      <c r="D630" s="57" t="s">
        <v>112</v>
      </c>
      <c r="E630" s="57" t="s">
        <v>1444</v>
      </c>
      <c r="F630" s="57" t="s">
        <v>1445</v>
      </c>
      <c r="G630" s="59">
        <v>2</v>
      </c>
      <c r="H630" s="60"/>
      <c r="I630" s="100"/>
      <c r="J630" s="68"/>
      <c r="K630" s="69"/>
    </row>
    <row r="631" s="43" customFormat="1" ht="11.25" hidden="1" spans="1:11">
      <c r="A631" s="56" t="s">
        <v>102</v>
      </c>
      <c r="B631" s="55">
        <v>626</v>
      </c>
      <c r="C631" s="56">
        <v>108</v>
      </c>
      <c r="D631" s="57" t="s">
        <v>112</v>
      </c>
      <c r="E631" s="57" t="s">
        <v>1446</v>
      </c>
      <c r="F631" s="57" t="s">
        <v>1447</v>
      </c>
      <c r="G631" s="59">
        <v>2</v>
      </c>
      <c r="H631" s="60"/>
      <c r="I631" s="100"/>
      <c r="J631" s="68"/>
      <c r="K631" s="69"/>
    </row>
    <row r="632" s="43" customFormat="1" ht="11.25" hidden="1" spans="1:11">
      <c r="A632" s="56" t="s">
        <v>102</v>
      </c>
      <c r="B632" s="55">
        <v>627</v>
      </c>
      <c r="C632" s="56">
        <v>109</v>
      </c>
      <c r="D632" s="58" t="s">
        <v>106</v>
      </c>
      <c r="E632" s="58" t="s">
        <v>1448</v>
      </c>
      <c r="F632" s="58" t="s">
        <v>1449</v>
      </c>
      <c r="G632" s="59">
        <v>2</v>
      </c>
      <c r="H632" s="60"/>
      <c r="I632" s="118"/>
      <c r="J632" s="68"/>
      <c r="K632" s="69"/>
    </row>
    <row r="633" s="43" customFormat="1" ht="11.25" hidden="1" spans="1:11">
      <c r="A633" s="56" t="s">
        <v>102</v>
      </c>
      <c r="B633" s="55">
        <v>628</v>
      </c>
      <c r="C633" s="56">
        <v>110</v>
      </c>
      <c r="D633" s="58" t="s">
        <v>106</v>
      </c>
      <c r="E633" s="57" t="s">
        <v>1450</v>
      </c>
      <c r="F633" s="57" t="s">
        <v>1451</v>
      </c>
      <c r="G633" s="59">
        <v>2</v>
      </c>
      <c r="H633" s="60"/>
      <c r="I633" s="118"/>
      <c r="J633" s="68"/>
      <c r="K633" s="69"/>
    </row>
    <row r="634" s="43" customFormat="1" ht="11.25" hidden="1" spans="1:11">
      <c r="A634" s="56" t="s">
        <v>102</v>
      </c>
      <c r="B634" s="55">
        <v>629</v>
      </c>
      <c r="C634" s="56">
        <v>111</v>
      </c>
      <c r="D634" s="58" t="s">
        <v>106</v>
      </c>
      <c r="E634" s="57" t="s">
        <v>1452</v>
      </c>
      <c r="F634" s="57" t="s">
        <v>1453</v>
      </c>
      <c r="G634" s="59">
        <v>2</v>
      </c>
      <c r="H634" s="60"/>
      <c r="I634" s="118"/>
      <c r="J634" s="68"/>
      <c r="K634" s="69"/>
    </row>
    <row r="635" s="43" customFormat="1" ht="11.25" hidden="1" spans="1:11">
      <c r="A635" s="56" t="s">
        <v>102</v>
      </c>
      <c r="B635" s="55">
        <v>630</v>
      </c>
      <c r="C635" s="56">
        <v>112</v>
      </c>
      <c r="D635" s="57" t="s">
        <v>107</v>
      </c>
      <c r="E635" s="57" t="s">
        <v>1454</v>
      </c>
      <c r="F635" s="57" t="s">
        <v>1455</v>
      </c>
      <c r="G635" s="59">
        <v>2</v>
      </c>
      <c r="H635" s="60"/>
      <c r="I635" s="100"/>
      <c r="J635" s="68"/>
      <c r="K635" s="69"/>
    </row>
    <row r="636" s="43" customFormat="1" ht="11.25" hidden="1" spans="1:11">
      <c r="A636" s="56" t="s">
        <v>102</v>
      </c>
      <c r="B636" s="55">
        <v>631</v>
      </c>
      <c r="C636" s="56">
        <v>113</v>
      </c>
      <c r="D636" s="57" t="s">
        <v>1456</v>
      </c>
      <c r="E636" s="101" t="s">
        <v>1457</v>
      </c>
      <c r="F636" s="102" t="s">
        <v>1458</v>
      </c>
      <c r="G636" s="59">
        <v>2</v>
      </c>
      <c r="H636" s="60"/>
      <c r="I636" s="67"/>
      <c r="J636" s="68"/>
      <c r="K636" s="69"/>
    </row>
    <row r="637" s="43" customFormat="1" ht="11.25" hidden="1" spans="1:11">
      <c r="A637" s="56" t="s">
        <v>102</v>
      </c>
      <c r="B637" s="55">
        <v>632</v>
      </c>
      <c r="C637" s="56">
        <v>114</v>
      </c>
      <c r="D637" s="57" t="s">
        <v>1456</v>
      </c>
      <c r="E637" s="101" t="s">
        <v>1459</v>
      </c>
      <c r="F637" s="101" t="s">
        <v>1460</v>
      </c>
      <c r="G637" s="59">
        <v>2</v>
      </c>
      <c r="H637" s="60"/>
      <c r="I637" s="67"/>
      <c r="J637" s="68"/>
      <c r="K637" s="69"/>
    </row>
    <row r="638" s="43" customFormat="1" ht="11.25" hidden="1" spans="1:11">
      <c r="A638" s="56" t="s">
        <v>102</v>
      </c>
      <c r="B638" s="55">
        <v>633</v>
      </c>
      <c r="C638" s="56">
        <v>115</v>
      </c>
      <c r="D638" s="57" t="s">
        <v>1456</v>
      </c>
      <c r="E638" s="101" t="s">
        <v>1461</v>
      </c>
      <c r="F638" s="102" t="s">
        <v>1462</v>
      </c>
      <c r="G638" s="59">
        <v>2</v>
      </c>
      <c r="H638" s="60"/>
      <c r="I638" s="67"/>
      <c r="J638" s="68"/>
      <c r="K638" s="69"/>
    </row>
    <row r="639" s="43" customFormat="1" ht="11.25" hidden="1" spans="1:11">
      <c r="A639" s="56" t="s">
        <v>102</v>
      </c>
      <c r="B639" s="55">
        <v>634</v>
      </c>
      <c r="C639" s="56">
        <v>116</v>
      </c>
      <c r="D639" s="57" t="s">
        <v>1456</v>
      </c>
      <c r="E639" s="101" t="s">
        <v>1463</v>
      </c>
      <c r="F639" s="101" t="s">
        <v>1464</v>
      </c>
      <c r="G639" s="59">
        <v>2</v>
      </c>
      <c r="H639" s="60"/>
      <c r="I639" s="67"/>
      <c r="J639" s="68"/>
      <c r="K639" s="69"/>
    </row>
    <row r="640" s="43" customFormat="1" ht="11.25" hidden="1" spans="1:11">
      <c r="A640" s="56" t="s">
        <v>102</v>
      </c>
      <c r="B640" s="55">
        <v>635</v>
      </c>
      <c r="C640" s="56">
        <v>117</v>
      </c>
      <c r="D640" s="57" t="s">
        <v>1456</v>
      </c>
      <c r="E640" s="101" t="s">
        <v>1465</v>
      </c>
      <c r="F640" s="102" t="s">
        <v>1466</v>
      </c>
      <c r="G640" s="59">
        <v>2</v>
      </c>
      <c r="H640" s="60"/>
      <c r="I640" s="67"/>
      <c r="J640" s="68"/>
      <c r="K640" s="69"/>
    </row>
    <row r="641" s="43" customFormat="1" ht="11.25" hidden="1" spans="1:11">
      <c r="A641" s="56" t="s">
        <v>102</v>
      </c>
      <c r="B641" s="55">
        <v>636</v>
      </c>
      <c r="C641" s="56">
        <v>118</v>
      </c>
      <c r="D641" s="57" t="s">
        <v>1456</v>
      </c>
      <c r="E641" s="101" t="s">
        <v>1467</v>
      </c>
      <c r="F641" s="101" t="s">
        <v>1468</v>
      </c>
      <c r="G641" s="59">
        <v>2</v>
      </c>
      <c r="H641" s="60"/>
      <c r="I641" s="67"/>
      <c r="J641" s="68"/>
      <c r="K641" s="69"/>
    </row>
    <row r="642" s="43" customFormat="1" ht="11.25" hidden="1" spans="1:11">
      <c r="A642" s="56" t="s">
        <v>102</v>
      </c>
      <c r="B642" s="55">
        <v>637</v>
      </c>
      <c r="C642" s="56">
        <v>119</v>
      </c>
      <c r="D642" s="57" t="s">
        <v>1456</v>
      </c>
      <c r="E642" s="101" t="s">
        <v>1469</v>
      </c>
      <c r="F642" s="102" t="s">
        <v>1470</v>
      </c>
      <c r="G642" s="59">
        <v>2</v>
      </c>
      <c r="H642" s="60"/>
      <c r="I642" s="67"/>
      <c r="J642" s="68"/>
      <c r="K642" s="69"/>
    </row>
    <row r="643" s="43" customFormat="1" ht="11.25" hidden="1" spans="1:11">
      <c r="A643" s="56" t="s">
        <v>102</v>
      </c>
      <c r="B643" s="55">
        <v>638</v>
      </c>
      <c r="C643" s="56">
        <v>120</v>
      </c>
      <c r="D643" s="57" t="s">
        <v>1456</v>
      </c>
      <c r="E643" s="101" t="s">
        <v>1471</v>
      </c>
      <c r="F643" s="101" t="s">
        <v>1472</v>
      </c>
      <c r="G643" s="59">
        <v>2</v>
      </c>
      <c r="H643" s="60"/>
      <c r="I643" s="67"/>
      <c r="J643" s="68"/>
      <c r="K643" s="69"/>
    </row>
    <row r="644" s="43" customFormat="1" ht="11.25" hidden="1" spans="1:11">
      <c r="A644" s="56" t="s">
        <v>102</v>
      </c>
      <c r="B644" s="55">
        <v>639</v>
      </c>
      <c r="C644" s="56">
        <v>121</v>
      </c>
      <c r="D644" s="57" t="s">
        <v>1456</v>
      </c>
      <c r="E644" s="101" t="s">
        <v>1473</v>
      </c>
      <c r="F644" s="101" t="s">
        <v>1474</v>
      </c>
      <c r="G644" s="59">
        <v>2</v>
      </c>
      <c r="H644" s="60"/>
      <c r="I644" s="67"/>
      <c r="J644" s="68"/>
      <c r="K644" s="69"/>
    </row>
    <row r="645" s="43" customFormat="1" ht="11.25" hidden="1" spans="1:11">
      <c r="A645" s="56" t="s">
        <v>102</v>
      </c>
      <c r="B645" s="55">
        <v>640</v>
      </c>
      <c r="C645" s="56">
        <v>122</v>
      </c>
      <c r="D645" s="57" t="s">
        <v>1456</v>
      </c>
      <c r="E645" s="101" t="s">
        <v>1475</v>
      </c>
      <c r="F645" s="101" t="s">
        <v>1476</v>
      </c>
      <c r="G645" s="59">
        <v>2</v>
      </c>
      <c r="H645" s="60"/>
      <c r="I645" s="67"/>
      <c r="J645" s="68"/>
      <c r="K645" s="69"/>
    </row>
    <row r="646" s="43" customFormat="1" ht="11.25" hidden="1" spans="1:11">
      <c r="A646" s="56" t="s">
        <v>102</v>
      </c>
      <c r="B646" s="55">
        <v>641</v>
      </c>
      <c r="C646" s="56">
        <v>123</v>
      </c>
      <c r="D646" s="58" t="s">
        <v>1456</v>
      </c>
      <c r="E646" s="101" t="s">
        <v>1477</v>
      </c>
      <c r="F646" s="102" t="s">
        <v>1478</v>
      </c>
      <c r="G646" s="59">
        <v>2</v>
      </c>
      <c r="H646" s="60"/>
      <c r="I646" s="67"/>
      <c r="J646" s="68"/>
      <c r="K646" s="69"/>
    </row>
    <row r="647" s="43" customFormat="1" ht="11.25" hidden="1" spans="1:11">
      <c r="A647" s="56" t="s">
        <v>102</v>
      </c>
      <c r="B647" s="55">
        <v>642</v>
      </c>
      <c r="C647" s="56">
        <v>124</v>
      </c>
      <c r="D647" s="58" t="s">
        <v>1456</v>
      </c>
      <c r="E647" s="101" t="s">
        <v>1479</v>
      </c>
      <c r="F647" s="101" t="s">
        <v>1480</v>
      </c>
      <c r="G647" s="59">
        <v>2</v>
      </c>
      <c r="H647" s="60"/>
      <c r="I647" s="67"/>
      <c r="J647" s="68"/>
      <c r="K647" s="69"/>
    </row>
    <row r="648" s="43" customFormat="1" ht="11.25" hidden="1" spans="1:11">
      <c r="A648" s="56" t="s">
        <v>102</v>
      </c>
      <c r="B648" s="55">
        <v>643</v>
      </c>
      <c r="C648" s="56">
        <v>125</v>
      </c>
      <c r="D648" s="58" t="s">
        <v>1456</v>
      </c>
      <c r="E648" s="101" t="s">
        <v>1481</v>
      </c>
      <c r="F648" s="101" t="s">
        <v>1482</v>
      </c>
      <c r="G648" s="59">
        <v>2</v>
      </c>
      <c r="H648" s="60"/>
      <c r="I648" s="67"/>
      <c r="J648" s="68"/>
      <c r="K648" s="69"/>
    </row>
    <row r="649" s="43" customFormat="1" ht="11.25" hidden="1" spans="1:11">
      <c r="A649" s="56" t="s">
        <v>102</v>
      </c>
      <c r="B649" s="55">
        <v>644</v>
      </c>
      <c r="C649" s="56">
        <v>126</v>
      </c>
      <c r="D649" s="58" t="s">
        <v>1456</v>
      </c>
      <c r="E649" s="101" t="s">
        <v>1483</v>
      </c>
      <c r="F649" s="102" t="s">
        <v>1484</v>
      </c>
      <c r="G649" s="59">
        <v>2</v>
      </c>
      <c r="H649" s="60"/>
      <c r="I649" s="67"/>
      <c r="J649" s="68"/>
      <c r="K649" s="69"/>
    </row>
    <row r="650" s="43" customFormat="1" ht="11.25" hidden="1" spans="1:11">
      <c r="A650" s="56" t="s">
        <v>102</v>
      </c>
      <c r="B650" s="55">
        <v>645</v>
      </c>
      <c r="C650" s="56">
        <v>127</v>
      </c>
      <c r="D650" s="58" t="s">
        <v>1456</v>
      </c>
      <c r="E650" s="101" t="s">
        <v>1485</v>
      </c>
      <c r="F650" s="101" t="s">
        <v>1486</v>
      </c>
      <c r="G650" s="59">
        <v>2</v>
      </c>
      <c r="H650" s="60"/>
      <c r="I650" s="67"/>
      <c r="J650" s="68"/>
      <c r="K650" s="69"/>
    </row>
    <row r="651" s="43" customFormat="1" ht="11.25" hidden="1" spans="1:11">
      <c r="A651" s="56" t="s">
        <v>75</v>
      </c>
      <c r="B651" s="55">
        <v>646</v>
      </c>
      <c r="C651" s="56">
        <v>1</v>
      </c>
      <c r="D651" s="58" t="s">
        <v>79</v>
      </c>
      <c r="E651" s="57" t="s">
        <v>1487</v>
      </c>
      <c r="F651" s="57" t="s">
        <v>1488</v>
      </c>
      <c r="G651" s="59">
        <v>2</v>
      </c>
      <c r="H651" s="70"/>
      <c r="I651" s="86"/>
      <c r="J651" s="99"/>
      <c r="K651" s="69"/>
    </row>
    <row r="652" s="43" customFormat="1" ht="11.25" hidden="1" spans="1:11">
      <c r="A652" s="56" t="s">
        <v>75</v>
      </c>
      <c r="B652" s="55">
        <v>647</v>
      </c>
      <c r="C652" s="56">
        <v>2</v>
      </c>
      <c r="D652" s="58" t="s">
        <v>1489</v>
      </c>
      <c r="E652" s="57" t="s">
        <v>1490</v>
      </c>
      <c r="F652" s="57" t="s">
        <v>1491</v>
      </c>
      <c r="G652" s="59">
        <v>2</v>
      </c>
      <c r="H652" s="70"/>
      <c r="I652" s="86"/>
      <c r="J652" s="99"/>
      <c r="K652" s="69"/>
    </row>
    <row r="653" s="43" customFormat="1" ht="11.25" hidden="1" spans="1:11">
      <c r="A653" s="56" t="s">
        <v>75</v>
      </c>
      <c r="B653" s="55">
        <v>648</v>
      </c>
      <c r="C653" s="56">
        <v>3</v>
      </c>
      <c r="D653" s="58" t="s">
        <v>1489</v>
      </c>
      <c r="E653" s="57" t="s">
        <v>1492</v>
      </c>
      <c r="F653" s="57" t="s">
        <v>1493</v>
      </c>
      <c r="G653" s="59">
        <v>2</v>
      </c>
      <c r="H653" s="70"/>
      <c r="I653" s="86"/>
      <c r="J653" s="99"/>
      <c r="K653" s="69"/>
    </row>
    <row r="654" s="43" customFormat="1" ht="21" hidden="1" spans="1:11">
      <c r="A654" s="56" t="s">
        <v>75</v>
      </c>
      <c r="B654" s="55">
        <v>649</v>
      </c>
      <c r="C654" s="56">
        <v>4</v>
      </c>
      <c r="D654" s="58" t="s">
        <v>1489</v>
      </c>
      <c r="E654" s="57" t="s">
        <v>1494</v>
      </c>
      <c r="F654" s="59" t="s">
        <v>1495</v>
      </c>
      <c r="G654" s="59">
        <v>2</v>
      </c>
      <c r="H654" s="70"/>
      <c r="I654" s="86"/>
      <c r="J654" s="99"/>
      <c r="K654" s="69"/>
    </row>
    <row r="655" s="43" customFormat="1" ht="21" hidden="1" spans="1:11">
      <c r="A655" s="56" t="s">
        <v>75</v>
      </c>
      <c r="B655" s="55">
        <v>650</v>
      </c>
      <c r="C655" s="56">
        <v>5</v>
      </c>
      <c r="D655" s="58" t="s">
        <v>1489</v>
      </c>
      <c r="E655" s="57" t="s">
        <v>1496</v>
      </c>
      <c r="F655" s="59" t="s">
        <v>1497</v>
      </c>
      <c r="G655" s="59">
        <v>2</v>
      </c>
      <c r="H655" s="70"/>
      <c r="I655" s="86"/>
      <c r="J655" s="99"/>
      <c r="K655" s="69"/>
    </row>
    <row r="656" s="43" customFormat="1" ht="21" hidden="1" spans="1:11">
      <c r="A656" s="56" t="s">
        <v>75</v>
      </c>
      <c r="B656" s="55">
        <v>651</v>
      </c>
      <c r="C656" s="56">
        <v>6</v>
      </c>
      <c r="D656" s="58" t="s">
        <v>1489</v>
      </c>
      <c r="E656" s="57" t="s">
        <v>1498</v>
      </c>
      <c r="F656" s="59" t="s">
        <v>1499</v>
      </c>
      <c r="G656" s="59">
        <v>2</v>
      </c>
      <c r="H656" s="70"/>
      <c r="I656" s="86"/>
      <c r="J656" s="99"/>
      <c r="K656" s="69"/>
    </row>
    <row r="657" s="43" customFormat="1" ht="11.25" hidden="1" spans="1:11">
      <c r="A657" s="56" t="s">
        <v>75</v>
      </c>
      <c r="B657" s="55">
        <v>652</v>
      </c>
      <c r="C657" s="56">
        <v>7</v>
      </c>
      <c r="D657" s="58" t="s">
        <v>1489</v>
      </c>
      <c r="E657" s="57" t="s">
        <v>1500</v>
      </c>
      <c r="F657" s="57" t="s">
        <v>1501</v>
      </c>
      <c r="G657" s="59">
        <v>2</v>
      </c>
      <c r="H657" s="70"/>
      <c r="I657" s="86"/>
      <c r="J657" s="99"/>
      <c r="K657" s="69"/>
    </row>
    <row r="658" s="43" customFormat="1" ht="21" hidden="1" spans="1:11">
      <c r="A658" s="56" t="s">
        <v>75</v>
      </c>
      <c r="B658" s="55">
        <v>653</v>
      </c>
      <c r="C658" s="56">
        <v>8</v>
      </c>
      <c r="D658" s="58" t="s">
        <v>1489</v>
      </c>
      <c r="E658" s="57" t="s">
        <v>1502</v>
      </c>
      <c r="F658" s="59" t="s">
        <v>1503</v>
      </c>
      <c r="G658" s="59">
        <v>2</v>
      </c>
      <c r="H658" s="70"/>
      <c r="I658" s="86"/>
      <c r="J658" s="99"/>
      <c r="K658" s="69"/>
    </row>
    <row r="659" s="43" customFormat="1" ht="21" hidden="1" spans="1:11">
      <c r="A659" s="56" t="s">
        <v>75</v>
      </c>
      <c r="B659" s="55">
        <v>654</v>
      </c>
      <c r="C659" s="56">
        <v>9</v>
      </c>
      <c r="D659" s="58" t="s">
        <v>1489</v>
      </c>
      <c r="E659" s="57" t="s">
        <v>1504</v>
      </c>
      <c r="F659" s="59" t="s">
        <v>1505</v>
      </c>
      <c r="G659" s="59">
        <v>2</v>
      </c>
      <c r="H659" s="70"/>
      <c r="I659" s="86"/>
      <c r="J659" s="99"/>
      <c r="K659" s="69"/>
    </row>
    <row r="660" s="43" customFormat="1" ht="11.25" hidden="1" spans="1:11">
      <c r="A660" s="56" t="s">
        <v>75</v>
      </c>
      <c r="B660" s="55">
        <v>655</v>
      </c>
      <c r="C660" s="56">
        <v>10</v>
      </c>
      <c r="D660" s="58" t="s">
        <v>1489</v>
      </c>
      <c r="E660" s="57" t="s">
        <v>1506</v>
      </c>
      <c r="F660" s="57" t="s">
        <v>1507</v>
      </c>
      <c r="G660" s="59">
        <v>2</v>
      </c>
      <c r="H660" s="70"/>
      <c r="I660" s="86"/>
      <c r="J660" s="99"/>
      <c r="K660" s="69"/>
    </row>
    <row r="661" s="43" customFormat="1" ht="11.25" hidden="1" spans="1:11">
      <c r="A661" s="56" t="s">
        <v>75</v>
      </c>
      <c r="B661" s="55">
        <v>656</v>
      </c>
      <c r="C661" s="56">
        <v>11</v>
      </c>
      <c r="D661" s="58" t="s">
        <v>1489</v>
      </c>
      <c r="E661" s="57" t="s">
        <v>1508</v>
      </c>
      <c r="F661" s="57" t="s">
        <v>1509</v>
      </c>
      <c r="G661" s="59">
        <v>2</v>
      </c>
      <c r="H661" s="70"/>
      <c r="I661" s="86"/>
      <c r="J661" s="99"/>
      <c r="K661" s="69"/>
    </row>
    <row r="662" s="43" customFormat="1" ht="11.25" hidden="1" spans="1:11">
      <c r="A662" s="56" t="s">
        <v>75</v>
      </c>
      <c r="B662" s="55">
        <v>657</v>
      </c>
      <c r="C662" s="56">
        <v>12</v>
      </c>
      <c r="D662" s="58" t="s">
        <v>1489</v>
      </c>
      <c r="E662" s="57" t="s">
        <v>1510</v>
      </c>
      <c r="F662" s="57" t="s">
        <v>1511</v>
      </c>
      <c r="G662" s="59">
        <v>2</v>
      </c>
      <c r="H662" s="70"/>
      <c r="I662" s="86"/>
      <c r="J662" s="99"/>
      <c r="K662" s="69"/>
    </row>
    <row r="663" s="43" customFormat="1" ht="11.25" hidden="1" spans="1:11">
      <c r="A663" s="56" t="s">
        <v>75</v>
      </c>
      <c r="B663" s="55">
        <v>658</v>
      </c>
      <c r="C663" s="56">
        <v>13</v>
      </c>
      <c r="D663" s="58" t="s">
        <v>1489</v>
      </c>
      <c r="E663" s="57" t="s">
        <v>1512</v>
      </c>
      <c r="F663" s="57" t="s">
        <v>1513</v>
      </c>
      <c r="G663" s="59">
        <v>2</v>
      </c>
      <c r="H663" s="70"/>
      <c r="I663" s="86"/>
      <c r="J663" s="99"/>
      <c r="K663" s="69"/>
    </row>
    <row r="664" s="43" customFormat="1" ht="11.25" hidden="1" spans="1:11">
      <c r="A664" s="56" t="s">
        <v>75</v>
      </c>
      <c r="B664" s="55">
        <v>659</v>
      </c>
      <c r="C664" s="56">
        <v>14</v>
      </c>
      <c r="D664" s="58" t="s">
        <v>78</v>
      </c>
      <c r="E664" s="57" t="s">
        <v>1514</v>
      </c>
      <c r="F664" s="59" t="s">
        <v>1515</v>
      </c>
      <c r="G664" s="59">
        <v>2</v>
      </c>
      <c r="H664" s="70"/>
      <c r="I664" s="86"/>
      <c r="J664" s="99"/>
      <c r="K664" s="69"/>
    </row>
    <row r="665" s="43" customFormat="1" ht="11.25" hidden="1" spans="1:11">
      <c r="A665" s="56" t="s">
        <v>75</v>
      </c>
      <c r="B665" s="55">
        <v>660</v>
      </c>
      <c r="C665" s="56">
        <v>15</v>
      </c>
      <c r="D665" s="58" t="s">
        <v>78</v>
      </c>
      <c r="E665" s="57" t="s">
        <v>1516</v>
      </c>
      <c r="F665" s="57" t="s">
        <v>1517</v>
      </c>
      <c r="G665" s="59">
        <v>2</v>
      </c>
      <c r="H665" s="70"/>
      <c r="I665" s="86"/>
      <c r="J665" s="99"/>
      <c r="K665" s="69"/>
    </row>
    <row r="666" s="43" customFormat="1" ht="11.25" hidden="1" spans="1:11">
      <c r="A666" s="56" t="s">
        <v>75</v>
      </c>
      <c r="B666" s="55">
        <v>661</v>
      </c>
      <c r="C666" s="56">
        <v>16</v>
      </c>
      <c r="D666" s="58" t="s">
        <v>78</v>
      </c>
      <c r="E666" s="57" t="s">
        <v>1518</v>
      </c>
      <c r="F666" s="57" t="s">
        <v>1519</v>
      </c>
      <c r="G666" s="59">
        <v>2</v>
      </c>
      <c r="H666" s="70"/>
      <c r="I666" s="86"/>
      <c r="J666" s="99"/>
      <c r="K666" s="69"/>
    </row>
    <row r="667" s="43" customFormat="1" ht="11.25" hidden="1" spans="1:11">
      <c r="A667" s="56" t="s">
        <v>75</v>
      </c>
      <c r="B667" s="55">
        <v>662</v>
      </c>
      <c r="C667" s="56">
        <v>17</v>
      </c>
      <c r="D667" s="58" t="s">
        <v>82</v>
      </c>
      <c r="E667" s="57" t="s">
        <v>1520</v>
      </c>
      <c r="F667" s="59" t="s">
        <v>1521</v>
      </c>
      <c r="G667" s="59">
        <v>2</v>
      </c>
      <c r="H667" s="60"/>
      <c r="I667" s="69"/>
      <c r="J667" s="119"/>
      <c r="K667" s="69"/>
    </row>
    <row r="668" s="43" customFormat="1" ht="11.25" hidden="1" spans="1:11">
      <c r="A668" s="56" t="s">
        <v>75</v>
      </c>
      <c r="B668" s="55">
        <v>663</v>
      </c>
      <c r="C668" s="56">
        <v>18</v>
      </c>
      <c r="D668" s="58" t="s">
        <v>82</v>
      </c>
      <c r="E668" s="57" t="s">
        <v>872</v>
      </c>
      <c r="F668" s="59" t="s">
        <v>1522</v>
      </c>
      <c r="G668" s="59">
        <v>2</v>
      </c>
      <c r="H668" s="60"/>
      <c r="I668" s="120"/>
      <c r="J668" s="121"/>
      <c r="K668" s="69"/>
    </row>
    <row r="669" s="43" customFormat="1" ht="11.25" hidden="1" spans="1:11">
      <c r="A669" s="56" t="s">
        <v>75</v>
      </c>
      <c r="B669" s="55">
        <v>664</v>
      </c>
      <c r="C669" s="56">
        <v>19</v>
      </c>
      <c r="D669" s="58" t="s">
        <v>82</v>
      </c>
      <c r="E669" s="57" t="s">
        <v>1523</v>
      </c>
      <c r="F669" s="59" t="s">
        <v>1524</v>
      </c>
      <c r="G669" s="59">
        <v>2</v>
      </c>
      <c r="H669" s="60"/>
      <c r="I669" s="69"/>
      <c r="J669" s="119"/>
      <c r="K669" s="69"/>
    </row>
    <row r="670" s="43" customFormat="1" ht="11.25" hidden="1" spans="1:11">
      <c r="A670" s="56" t="s">
        <v>75</v>
      </c>
      <c r="B670" s="55">
        <v>665</v>
      </c>
      <c r="C670" s="56">
        <v>20</v>
      </c>
      <c r="D670" s="58" t="s">
        <v>82</v>
      </c>
      <c r="E670" s="57" t="s">
        <v>1525</v>
      </c>
      <c r="F670" s="59" t="s">
        <v>1526</v>
      </c>
      <c r="G670" s="59">
        <v>2</v>
      </c>
      <c r="H670" s="60"/>
      <c r="I670" s="69"/>
      <c r="J670" s="119"/>
      <c r="K670" s="69"/>
    </row>
    <row r="671" s="43" customFormat="1" ht="11.25" hidden="1" spans="1:11">
      <c r="A671" s="56" t="s">
        <v>75</v>
      </c>
      <c r="B671" s="55">
        <v>666</v>
      </c>
      <c r="C671" s="56">
        <v>21</v>
      </c>
      <c r="D671" s="58" t="s">
        <v>82</v>
      </c>
      <c r="E671" s="57" t="s">
        <v>1527</v>
      </c>
      <c r="F671" s="59" t="s">
        <v>1528</v>
      </c>
      <c r="G671" s="59">
        <v>2</v>
      </c>
      <c r="H671" s="60"/>
      <c r="I671" s="69"/>
      <c r="J671" s="119"/>
      <c r="K671" s="69"/>
    </row>
    <row r="672" s="43" customFormat="1" ht="11.25" hidden="1" spans="1:11">
      <c r="A672" s="56" t="s">
        <v>75</v>
      </c>
      <c r="B672" s="55">
        <v>667</v>
      </c>
      <c r="C672" s="56">
        <v>22</v>
      </c>
      <c r="D672" s="58" t="s">
        <v>82</v>
      </c>
      <c r="E672" s="57" t="s">
        <v>1529</v>
      </c>
      <c r="F672" s="59" t="s">
        <v>1530</v>
      </c>
      <c r="G672" s="59">
        <v>2</v>
      </c>
      <c r="H672" s="60"/>
      <c r="I672" s="69"/>
      <c r="J672" s="119"/>
      <c r="K672" s="69"/>
    </row>
    <row r="673" s="43" customFormat="1" ht="11.25" hidden="1" spans="1:11">
      <c r="A673" s="56" t="s">
        <v>75</v>
      </c>
      <c r="B673" s="55">
        <v>668</v>
      </c>
      <c r="C673" s="56">
        <v>23</v>
      </c>
      <c r="D673" s="58" t="s">
        <v>82</v>
      </c>
      <c r="E673" s="57" t="s">
        <v>1531</v>
      </c>
      <c r="F673" s="57" t="s">
        <v>1532</v>
      </c>
      <c r="G673" s="59">
        <v>2</v>
      </c>
      <c r="H673" s="60"/>
      <c r="I673" s="69"/>
      <c r="J673" s="119"/>
      <c r="K673" s="69"/>
    </row>
    <row r="674" s="43" customFormat="1" ht="11.25" hidden="1" spans="1:11">
      <c r="A674" s="56" t="s">
        <v>75</v>
      </c>
      <c r="B674" s="55">
        <v>669</v>
      </c>
      <c r="C674" s="56">
        <v>24</v>
      </c>
      <c r="D674" s="58" t="s">
        <v>82</v>
      </c>
      <c r="E674" s="57" t="s">
        <v>1533</v>
      </c>
      <c r="F674" s="57" t="s">
        <v>1534</v>
      </c>
      <c r="G674" s="59">
        <v>2</v>
      </c>
      <c r="H674" s="60"/>
      <c r="I674" s="69"/>
      <c r="J674" s="119"/>
      <c r="K674" s="69"/>
    </row>
    <row r="675" s="43" customFormat="1" ht="11.25" hidden="1" spans="1:11">
      <c r="A675" s="56" t="s">
        <v>75</v>
      </c>
      <c r="B675" s="55">
        <v>670</v>
      </c>
      <c r="C675" s="56">
        <v>25</v>
      </c>
      <c r="D675" s="58" t="s">
        <v>82</v>
      </c>
      <c r="E675" s="57" t="s">
        <v>837</v>
      </c>
      <c r="F675" s="57" t="s">
        <v>1535</v>
      </c>
      <c r="G675" s="59">
        <v>2</v>
      </c>
      <c r="H675" s="60"/>
      <c r="I675" s="69"/>
      <c r="J675" s="119"/>
      <c r="K675" s="69"/>
    </row>
    <row r="676" s="43" customFormat="1" ht="11.25" hidden="1" spans="1:11">
      <c r="A676" s="56" t="s">
        <v>75</v>
      </c>
      <c r="B676" s="55">
        <v>671</v>
      </c>
      <c r="C676" s="56">
        <v>26</v>
      </c>
      <c r="D676" s="58" t="s">
        <v>82</v>
      </c>
      <c r="E676" s="57" t="s">
        <v>1536</v>
      </c>
      <c r="F676" s="57" t="s">
        <v>1537</v>
      </c>
      <c r="G676" s="59">
        <v>2</v>
      </c>
      <c r="H676" s="60"/>
      <c r="I676" s="69"/>
      <c r="J676" s="119"/>
      <c r="K676" s="69"/>
    </row>
    <row r="677" s="43" customFormat="1" ht="11.25" hidden="1" spans="1:11">
      <c r="A677" s="56" t="s">
        <v>75</v>
      </c>
      <c r="B677" s="55">
        <v>672</v>
      </c>
      <c r="C677" s="56">
        <v>27</v>
      </c>
      <c r="D677" s="58" t="s">
        <v>82</v>
      </c>
      <c r="E677" s="57" t="s">
        <v>1538</v>
      </c>
      <c r="F677" s="57" t="s">
        <v>1539</v>
      </c>
      <c r="G677" s="59">
        <v>2</v>
      </c>
      <c r="H677" s="60"/>
      <c r="I677" s="69"/>
      <c r="J677" s="119"/>
      <c r="K677" s="69"/>
    </row>
    <row r="678" s="43" customFormat="1" ht="11.25" hidden="1" spans="1:11">
      <c r="A678" s="56" t="s">
        <v>75</v>
      </c>
      <c r="B678" s="55">
        <v>673</v>
      </c>
      <c r="C678" s="56">
        <v>28</v>
      </c>
      <c r="D678" s="58" t="s">
        <v>82</v>
      </c>
      <c r="E678" s="57" t="s">
        <v>1540</v>
      </c>
      <c r="F678" s="57" t="s">
        <v>1541</v>
      </c>
      <c r="G678" s="59">
        <v>2</v>
      </c>
      <c r="H678" s="60"/>
      <c r="I678" s="69"/>
      <c r="J678" s="119"/>
      <c r="K678" s="69"/>
    </row>
    <row r="679" s="43" customFormat="1" ht="11.25" hidden="1" spans="1:11">
      <c r="A679" s="56" t="s">
        <v>75</v>
      </c>
      <c r="B679" s="55">
        <v>674</v>
      </c>
      <c r="C679" s="56">
        <v>29</v>
      </c>
      <c r="D679" s="58" t="s">
        <v>82</v>
      </c>
      <c r="E679" s="57" t="s">
        <v>1542</v>
      </c>
      <c r="F679" s="57" t="s">
        <v>1543</v>
      </c>
      <c r="G679" s="59">
        <v>2</v>
      </c>
      <c r="H679" s="60"/>
      <c r="I679" s="69"/>
      <c r="J679" s="119"/>
      <c r="K679" s="69"/>
    </row>
    <row r="680" s="43" customFormat="1" ht="11.25" hidden="1" spans="1:11">
      <c r="A680" s="56" t="s">
        <v>75</v>
      </c>
      <c r="B680" s="55">
        <v>675</v>
      </c>
      <c r="C680" s="56">
        <v>30</v>
      </c>
      <c r="D680" s="58" t="s">
        <v>82</v>
      </c>
      <c r="E680" s="57" t="s">
        <v>1544</v>
      </c>
      <c r="F680" s="57" t="s">
        <v>1545</v>
      </c>
      <c r="G680" s="59">
        <v>2</v>
      </c>
      <c r="H680" s="60"/>
      <c r="I680" s="69"/>
      <c r="J680" s="119"/>
      <c r="K680" s="69"/>
    </row>
    <row r="681" s="43" customFormat="1" ht="11.25" hidden="1" spans="1:11">
      <c r="A681" s="56" t="s">
        <v>75</v>
      </c>
      <c r="B681" s="55">
        <v>676</v>
      </c>
      <c r="C681" s="56">
        <v>31</v>
      </c>
      <c r="D681" s="58" t="s">
        <v>82</v>
      </c>
      <c r="E681" s="57" t="s">
        <v>1546</v>
      </c>
      <c r="F681" s="57" t="s">
        <v>1547</v>
      </c>
      <c r="G681" s="59">
        <v>2</v>
      </c>
      <c r="H681" s="60"/>
      <c r="I681" s="69"/>
      <c r="J681" s="119"/>
      <c r="K681" s="69"/>
    </row>
    <row r="682" s="43" customFormat="1" ht="11.25" hidden="1" spans="1:11">
      <c r="A682" s="56" t="s">
        <v>75</v>
      </c>
      <c r="B682" s="55">
        <v>677</v>
      </c>
      <c r="C682" s="56">
        <v>32</v>
      </c>
      <c r="D682" s="58" t="s">
        <v>82</v>
      </c>
      <c r="E682" s="57" t="s">
        <v>1115</v>
      </c>
      <c r="F682" s="57" t="s">
        <v>1548</v>
      </c>
      <c r="G682" s="59">
        <v>2</v>
      </c>
      <c r="H682" s="60"/>
      <c r="I682" s="69"/>
      <c r="J682" s="119"/>
      <c r="K682" s="69"/>
    </row>
    <row r="683" s="43" customFormat="1" ht="11.25" hidden="1" spans="1:11">
      <c r="A683" s="56" t="s">
        <v>75</v>
      </c>
      <c r="B683" s="55">
        <v>678</v>
      </c>
      <c r="C683" s="56">
        <v>33</v>
      </c>
      <c r="D683" s="58" t="s">
        <v>82</v>
      </c>
      <c r="E683" s="57" t="s">
        <v>1549</v>
      </c>
      <c r="F683" s="57" t="s">
        <v>1550</v>
      </c>
      <c r="G683" s="59">
        <v>2</v>
      </c>
      <c r="H683" s="60"/>
      <c r="I683" s="69"/>
      <c r="J683" s="119"/>
      <c r="K683" s="69"/>
    </row>
    <row r="684" s="43" customFormat="1" ht="11.25" hidden="1" spans="1:11">
      <c r="A684" s="56" t="s">
        <v>75</v>
      </c>
      <c r="B684" s="55">
        <v>679</v>
      </c>
      <c r="C684" s="56">
        <v>34</v>
      </c>
      <c r="D684" s="58" t="s">
        <v>82</v>
      </c>
      <c r="E684" s="57" t="s">
        <v>1551</v>
      </c>
      <c r="F684" s="57" t="s">
        <v>1552</v>
      </c>
      <c r="G684" s="59">
        <v>2</v>
      </c>
      <c r="H684" s="60"/>
      <c r="I684" s="69"/>
      <c r="J684" s="119"/>
      <c r="K684" s="69"/>
    </row>
    <row r="685" s="43" customFormat="1" ht="11.25" hidden="1" spans="1:11">
      <c r="A685" s="56" t="s">
        <v>75</v>
      </c>
      <c r="B685" s="55">
        <v>680</v>
      </c>
      <c r="C685" s="56">
        <v>35</v>
      </c>
      <c r="D685" s="58" t="s">
        <v>82</v>
      </c>
      <c r="E685" s="57" t="s">
        <v>1553</v>
      </c>
      <c r="F685" s="57" t="s">
        <v>1554</v>
      </c>
      <c r="G685" s="59">
        <v>2</v>
      </c>
      <c r="H685" s="60"/>
      <c r="I685" s="69"/>
      <c r="J685" s="119"/>
      <c r="K685" s="69"/>
    </row>
    <row r="686" s="43" customFormat="1" ht="11.25" hidden="1" spans="1:11">
      <c r="A686" s="56" t="s">
        <v>75</v>
      </c>
      <c r="B686" s="55">
        <v>681</v>
      </c>
      <c r="C686" s="56">
        <v>36</v>
      </c>
      <c r="D686" s="58" t="s">
        <v>82</v>
      </c>
      <c r="E686" s="57" t="s">
        <v>1555</v>
      </c>
      <c r="F686" s="57" t="s">
        <v>1556</v>
      </c>
      <c r="G686" s="59">
        <v>2</v>
      </c>
      <c r="H686" s="60"/>
      <c r="I686" s="69"/>
      <c r="J686" s="119"/>
      <c r="K686" s="69"/>
    </row>
    <row r="687" s="43" customFormat="1" ht="11.25" hidden="1" spans="1:11">
      <c r="A687" s="56" t="s">
        <v>75</v>
      </c>
      <c r="B687" s="55">
        <v>682</v>
      </c>
      <c r="C687" s="56">
        <v>37</v>
      </c>
      <c r="D687" s="58" t="s">
        <v>81</v>
      </c>
      <c r="E687" s="57" t="s">
        <v>1557</v>
      </c>
      <c r="F687" s="59" t="s">
        <v>1558</v>
      </c>
      <c r="G687" s="59">
        <v>2</v>
      </c>
      <c r="H687" s="70"/>
      <c r="I687" s="86"/>
      <c r="J687" s="99"/>
      <c r="K687" s="69"/>
    </row>
    <row r="688" s="43" customFormat="1" ht="11.25" hidden="1" spans="1:11">
      <c r="A688" s="56" t="s">
        <v>75</v>
      </c>
      <c r="B688" s="55">
        <v>683</v>
      </c>
      <c r="C688" s="56">
        <v>38</v>
      </c>
      <c r="D688" s="58" t="s">
        <v>81</v>
      </c>
      <c r="E688" s="57" t="s">
        <v>1559</v>
      </c>
      <c r="F688" s="57" t="s">
        <v>1560</v>
      </c>
      <c r="G688" s="59">
        <v>2</v>
      </c>
      <c r="H688" s="70"/>
      <c r="I688" s="86"/>
      <c r="J688" s="99"/>
      <c r="K688" s="69"/>
    </row>
    <row r="689" s="43" customFormat="1" ht="11.25" hidden="1" spans="1:11">
      <c r="A689" s="56" t="s">
        <v>75</v>
      </c>
      <c r="B689" s="55">
        <v>684</v>
      </c>
      <c r="C689" s="56">
        <v>39</v>
      </c>
      <c r="D689" s="58" t="s">
        <v>81</v>
      </c>
      <c r="E689" s="57" t="s">
        <v>1561</v>
      </c>
      <c r="F689" s="59" t="s">
        <v>1562</v>
      </c>
      <c r="G689" s="59">
        <v>2</v>
      </c>
      <c r="H689" s="70"/>
      <c r="I689" s="86"/>
      <c r="J689" s="99"/>
      <c r="K689" s="69"/>
    </row>
    <row r="690" s="43" customFormat="1" ht="11.25" hidden="1" spans="1:11">
      <c r="A690" s="56" t="s">
        <v>75</v>
      </c>
      <c r="B690" s="55">
        <v>685</v>
      </c>
      <c r="C690" s="56">
        <v>40</v>
      </c>
      <c r="D690" s="58" t="s">
        <v>81</v>
      </c>
      <c r="E690" s="57" t="s">
        <v>1563</v>
      </c>
      <c r="F690" s="59" t="s">
        <v>1564</v>
      </c>
      <c r="G690" s="59">
        <v>2</v>
      </c>
      <c r="H690" s="70"/>
      <c r="I690" s="86"/>
      <c r="J690" s="99"/>
      <c r="K690" s="69"/>
    </row>
    <row r="691" s="43" customFormat="1" ht="11.25" hidden="1" spans="1:11">
      <c r="A691" s="56" t="s">
        <v>75</v>
      </c>
      <c r="B691" s="55">
        <v>686</v>
      </c>
      <c r="C691" s="56">
        <v>41</v>
      </c>
      <c r="D691" s="58" t="s">
        <v>81</v>
      </c>
      <c r="E691" s="57" t="s">
        <v>1565</v>
      </c>
      <c r="F691" s="59" t="s">
        <v>1566</v>
      </c>
      <c r="G691" s="59">
        <v>2</v>
      </c>
      <c r="H691" s="70"/>
      <c r="I691" s="86"/>
      <c r="J691" s="99"/>
      <c r="K691" s="69"/>
    </row>
    <row r="692" s="43" customFormat="1" ht="11.25" hidden="1" spans="1:11">
      <c r="A692" s="56" t="s">
        <v>75</v>
      </c>
      <c r="B692" s="55">
        <v>687</v>
      </c>
      <c r="C692" s="56">
        <v>42</v>
      </c>
      <c r="D692" s="58" t="s">
        <v>81</v>
      </c>
      <c r="E692" s="57" t="s">
        <v>1567</v>
      </c>
      <c r="F692" s="59" t="s">
        <v>1568</v>
      </c>
      <c r="G692" s="59">
        <v>2</v>
      </c>
      <c r="H692" s="70"/>
      <c r="I692" s="86"/>
      <c r="J692" s="99"/>
      <c r="K692" s="69"/>
    </row>
    <row r="693" s="43" customFormat="1" ht="11.25" hidden="1" spans="1:11">
      <c r="A693" s="56" t="s">
        <v>75</v>
      </c>
      <c r="B693" s="55">
        <v>688</v>
      </c>
      <c r="C693" s="56">
        <v>43</v>
      </c>
      <c r="D693" s="58" t="s">
        <v>81</v>
      </c>
      <c r="E693" s="57" t="s">
        <v>1569</v>
      </c>
      <c r="F693" s="59" t="s">
        <v>1570</v>
      </c>
      <c r="G693" s="59">
        <v>2</v>
      </c>
      <c r="H693" s="70"/>
      <c r="I693" s="86"/>
      <c r="J693" s="99"/>
      <c r="K693" s="69"/>
    </row>
    <row r="694" s="43" customFormat="1" ht="11.25" hidden="1" spans="1:11">
      <c r="A694" s="56" t="s">
        <v>75</v>
      </c>
      <c r="B694" s="55">
        <v>689</v>
      </c>
      <c r="C694" s="56">
        <v>44</v>
      </c>
      <c r="D694" s="58" t="s">
        <v>81</v>
      </c>
      <c r="E694" s="57" t="s">
        <v>1571</v>
      </c>
      <c r="F694" s="59" t="s">
        <v>1572</v>
      </c>
      <c r="G694" s="59">
        <v>2</v>
      </c>
      <c r="H694" s="70"/>
      <c r="I694" s="86"/>
      <c r="J694" s="99"/>
      <c r="K694" s="69"/>
    </row>
    <row r="695" s="43" customFormat="1" ht="11.25" hidden="1" spans="1:11">
      <c r="A695" s="56" t="s">
        <v>75</v>
      </c>
      <c r="B695" s="55">
        <v>690</v>
      </c>
      <c r="C695" s="56">
        <v>45</v>
      </c>
      <c r="D695" s="58" t="s">
        <v>81</v>
      </c>
      <c r="E695" s="57" t="s">
        <v>1573</v>
      </c>
      <c r="F695" s="57" t="s">
        <v>1574</v>
      </c>
      <c r="G695" s="59">
        <v>2</v>
      </c>
      <c r="H695" s="70"/>
      <c r="I695" s="86"/>
      <c r="J695" s="99"/>
      <c r="K695" s="69"/>
    </row>
    <row r="696" s="43" customFormat="1" ht="11.25" hidden="1" spans="1:11">
      <c r="A696" s="56" t="s">
        <v>75</v>
      </c>
      <c r="B696" s="55">
        <v>691</v>
      </c>
      <c r="C696" s="56">
        <v>46</v>
      </c>
      <c r="D696" s="58" t="s">
        <v>81</v>
      </c>
      <c r="E696" s="57" t="s">
        <v>1575</v>
      </c>
      <c r="F696" s="57" t="s">
        <v>1576</v>
      </c>
      <c r="G696" s="59">
        <v>2</v>
      </c>
      <c r="H696" s="70"/>
      <c r="I696" s="86"/>
      <c r="J696" s="71"/>
      <c r="K696" s="69"/>
    </row>
    <row r="697" s="43" customFormat="1" ht="11.25" hidden="1" spans="1:11">
      <c r="A697" s="56" t="s">
        <v>75</v>
      </c>
      <c r="B697" s="55">
        <v>692</v>
      </c>
      <c r="C697" s="56">
        <v>47</v>
      </c>
      <c r="D697" s="58" t="s">
        <v>81</v>
      </c>
      <c r="E697" s="57" t="s">
        <v>207</v>
      </c>
      <c r="F697" s="57" t="s">
        <v>1577</v>
      </c>
      <c r="G697" s="59">
        <v>2</v>
      </c>
      <c r="H697" s="70"/>
      <c r="I697" s="86"/>
      <c r="J697" s="99"/>
      <c r="K697" s="69"/>
    </row>
    <row r="698" s="43" customFormat="1" ht="11.25" hidden="1" spans="1:11">
      <c r="A698" s="56" t="s">
        <v>75</v>
      </c>
      <c r="B698" s="55">
        <v>693</v>
      </c>
      <c r="C698" s="56">
        <v>48</v>
      </c>
      <c r="D698" s="58" t="s">
        <v>81</v>
      </c>
      <c r="E698" s="57" t="s">
        <v>1578</v>
      </c>
      <c r="F698" s="57" t="s">
        <v>1579</v>
      </c>
      <c r="G698" s="59">
        <v>2</v>
      </c>
      <c r="H698" s="70"/>
      <c r="I698" s="86"/>
      <c r="J698" s="99"/>
      <c r="K698" s="69"/>
    </row>
    <row r="699" s="43" customFormat="1" ht="11.25" hidden="1" spans="1:11">
      <c r="A699" s="56" t="s">
        <v>75</v>
      </c>
      <c r="B699" s="55">
        <v>694</v>
      </c>
      <c r="C699" s="56">
        <v>49</v>
      </c>
      <c r="D699" s="58" t="s">
        <v>81</v>
      </c>
      <c r="E699" s="57" t="s">
        <v>1580</v>
      </c>
      <c r="F699" s="57" t="s">
        <v>1581</v>
      </c>
      <c r="G699" s="59">
        <v>2</v>
      </c>
      <c r="H699" s="70"/>
      <c r="I699" s="86"/>
      <c r="J699" s="99"/>
      <c r="K699" s="69"/>
    </row>
    <row r="700" s="43" customFormat="1" ht="11.25" hidden="1" spans="1:11">
      <c r="A700" s="56" t="s">
        <v>75</v>
      </c>
      <c r="B700" s="55">
        <v>695</v>
      </c>
      <c r="C700" s="56">
        <v>50</v>
      </c>
      <c r="D700" s="58" t="s">
        <v>81</v>
      </c>
      <c r="E700" s="62" t="s">
        <v>1582</v>
      </c>
      <c r="F700" s="57" t="s">
        <v>1583</v>
      </c>
      <c r="G700" s="59">
        <v>2</v>
      </c>
      <c r="H700" s="70"/>
      <c r="I700" s="86"/>
      <c r="J700" s="71"/>
      <c r="K700" s="69"/>
    </row>
    <row r="701" s="43" customFormat="1" ht="11.25" hidden="1" spans="1:11">
      <c r="A701" s="56" t="s">
        <v>75</v>
      </c>
      <c r="B701" s="55">
        <v>696</v>
      </c>
      <c r="C701" s="56">
        <v>51</v>
      </c>
      <c r="D701" s="58" t="s">
        <v>81</v>
      </c>
      <c r="E701" s="57" t="s">
        <v>1584</v>
      </c>
      <c r="F701" s="57" t="s">
        <v>1585</v>
      </c>
      <c r="G701" s="59">
        <v>2</v>
      </c>
      <c r="H701" s="70"/>
      <c r="I701" s="86"/>
      <c r="J701" s="71"/>
      <c r="K701" s="69"/>
    </row>
    <row r="702" s="43" customFormat="1" ht="11.25" hidden="1" spans="1:11">
      <c r="A702" s="56" t="s">
        <v>75</v>
      </c>
      <c r="B702" s="55">
        <v>697</v>
      </c>
      <c r="C702" s="56">
        <v>52</v>
      </c>
      <c r="D702" s="58" t="s">
        <v>81</v>
      </c>
      <c r="E702" s="57" t="s">
        <v>1586</v>
      </c>
      <c r="F702" s="57" t="s">
        <v>1587</v>
      </c>
      <c r="G702" s="59">
        <v>2</v>
      </c>
      <c r="H702" s="70"/>
      <c r="I702" s="86"/>
      <c r="J702" s="71"/>
      <c r="K702" s="69"/>
    </row>
    <row r="703" s="43" customFormat="1" ht="11.25" hidden="1" spans="1:11">
      <c r="A703" s="56" t="s">
        <v>75</v>
      </c>
      <c r="B703" s="55">
        <v>698</v>
      </c>
      <c r="C703" s="56">
        <v>53</v>
      </c>
      <c r="D703" s="58" t="s">
        <v>81</v>
      </c>
      <c r="E703" s="57" t="s">
        <v>1588</v>
      </c>
      <c r="F703" s="57" t="s">
        <v>1589</v>
      </c>
      <c r="G703" s="59">
        <v>2</v>
      </c>
      <c r="H703" s="70"/>
      <c r="I703" s="86"/>
      <c r="J703" s="71"/>
      <c r="K703" s="69"/>
    </row>
    <row r="704" s="43" customFormat="1" ht="11.25" hidden="1" spans="1:11">
      <c r="A704" s="56" t="s">
        <v>75</v>
      </c>
      <c r="B704" s="55">
        <v>699</v>
      </c>
      <c r="C704" s="56">
        <v>54</v>
      </c>
      <c r="D704" s="58" t="s">
        <v>81</v>
      </c>
      <c r="E704" s="57" t="s">
        <v>1590</v>
      </c>
      <c r="F704" s="57" t="s">
        <v>1591</v>
      </c>
      <c r="G704" s="59">
        <v>2</v>
      </c>
      <c r="H704" s="70"/>
      <c r="I704" s="86"/>
      <c r="J704" s="71"/>
      <c r="K704" s="69"/>
    </row>
    <row r="705" s="43" customFormat="1" ht="11.25" hidden="1" spans="1:11">
      <c r="A705" s="56" t="s">
        <v>75</v>
      </c>
      <c r="B705" s="55">
        <v>700</v>
      </c>
      <c r="C705" s="56">
        <v>55</v>
      </c>
      <c r="D705" s="58" t="s">
        <v>81</v>
      </c>
      <c r="E705" s="57" t="s">
        <v>1592</v>
      </c>
      <c r="F705" s="57" t="s">
        <v>1593</v>
      </c>
      <c r="G705" s="59">
        <v>2</v>
      </c>
      <c r="H705" s="70"/>
      <c r="I705" s="86"/>
      <c r="J705" s="71"/>
      <c r="K705" s="69"/>
    </row>
    <row r="706" s="43" customFormat="1" ht="11.25" hidden="1" spans="1:11">
      <c r="A706" s="56" t="s">
        <v>75</v>
      </c>
      <c r="B706" s="55">
        <v>701</v>
      </c>
      <c r="C706" s="56">
        <v>56</v>
      </c>
      <c r="D706" s="58" t="s">
        <v>81</v>
      </c>
      <c r="E706" s="62" t="s">
        <v>1594</v>
      </c>
      <c r="F706" s="57" t="s">
        <v>1595</v>
      </c>
      <c r="G706" s="59">
        <v>2</v>
      </c>
      <c r="H706" s="70"/>
      <c r="I706" s="86"/>
      <c r="J706" s="71"/>
      <c r="K706" s="69"/>
    </row>
    <row r="707" s="43" customFormat="1" ht="11.25" hidden="1" spans="1:11">
      <c r="A707" s="56" t="s">
        <v>75</v>
      </c>
      <c r="B707" s="55">
        <v>702</v>
      </c>
      <c r="C707" s="56">
        <v>57</v>
      </c>
      <c r="D707" s="58" t="s">
        <v>81</v>
      </c>
      <c r="E707" s="57" t="s">
        <v>1596</v>
      </c>
      <c r="F707" s="57" t="s">
        <v>1597</v>
      </c>
      <c r="G707" s="59">
        <v>2</v>
      </c>
      <c r="H707" s="70"/>
      <c r="I707" s="86"/>
      <c r="J707" s="71"/>
      <c r="K707" s="69"/>
    </row>
    <row r="708" s="43" customFormat="1" ht="11.25" hidden="1" spans="1:11">
      <c r="A708" s="56" t="s">
        <v>75</v>
      </c>
      <c r="B708" s="55">
        <v>703</v>
      </c>
      <c r="C708" s="56">
        <v>58</v>
      </c>
      <c r="D708" s="58" t="s">
        <v>81</v>
      </c>
      <c r="E708" s="57" t="s">
        <v>1598</v>
      </c>
      <c r="F708" s="57" t="s">
        <v>1599</v>
      </c>
      <c r="G708" s="59">
        <v>2</v>
      </c>
      <c r="H708" s="70"/>
      <c r="I708" s="86"/>
      <c r="J708" s="71"/>
      <c r="K708" s="69"/>
    </row>
    <row r="709" s="43" customFormat="1" ht="11.25" hidden="1" spans="1:11">
      <c r="A709" s="56" t="s">
        <v>75</v>
      </c>
      <c r="B709" s="55">
        <v>704</v>
      </c>
      <c r="C709" s="56">
        <v>59</v>
      </c>
      <c r="D709" s="58" t="s">
        <v>81</v>
      </c>
      <c r="E709" s="57" t="s">
        <v>1600</v>
      </c>
      <c r="F709" s="57" t="s">
        <v>1601</v>
      </c>
      <c r="G709" s="59">
        <v>2</v>
      </c>
      <c r="H709" s="70"/>
      <c r="I709" s="86"/>
      <c r="J709" s="71"/>
      <c r="K709" s="69"/>
    </row>
    <row r="710" s="43" customFormat="1" ht="11.25" hidden="1" spans="1:11">
      <c r="A710" s="56" t="s">
        <v>75</v>
      </c>
      <c r="B710" s="55">
        <v>705</v>
      </c>
      <c r="C710" s="56">
        <v>60</v>
      </c>
      <c r="D710" s="58" t="s">
        <v>81</v>
      </c>
      <c r="E710" s="57" t="s">
        <v>1602</v>
      </c>
      <c r="F710" s="57" t="s">
        <v>1603</v>
      </c>
      <c r="G710" s="59">
        <v>2</v>
      </c>
      <c r="H710" s="70"/>
      <c r="I710" s="86"/>
      <c r="J710" s="71"/>
      <c r="K710" s="69"/>
    </row>
    <row r="711" s="43" customFormat="1" ht="11.25" hidden="1" spans="1:11">
      <c r="A711" s="56" t="s">
        <v>75</v>
      </c>
      <c r="B711" s="55">
        <v>706</v>
      </c>
      <c r="C711" s="56">
        <v>61</v>
      </c>
      <c r="D711" s="58" t="s">
        <v>86</v>
      </c>
      <c r="E711" s="101" t="s">
        <v>1604</v>
      </c>
      <c r="F711" s="122" t="s">
        <v>1605</v>
      </c>
      <c r="G711" s="59">
        <v>2</v>
      </c>
      <c r="H711" s="70"/>
      <c r="I711" s="70"/>
      <c r="J711" s="124"/>
      <c r="K711" s="69"/>
    </row>
    <row r="712" s="43" customFormat="1" ht="11.25" hidden="1" spans="1:11">
      <c r="A712" s="56" t="s">
        <v>75</v>
      </c>
      <c r="B712" s="55">
        <v>707</v>
      </c>
      <c r="C712" s="56">
        <v>62</v>
      </c>
      <c r="D712" s="58" t="s">
        <v>86</v>
      </c>
      <c r="E712" s="101" t="s">
        <v>1606</v>
      </c>
      <c r="F712" s="123" t="s">
        <v>1607</v>
      </c>
      <c r="G712" s="59">
        <v>2</v>
      </c>
      <c r="H712" s="70"/>
      <c r="I712" s="70"/>
      <c r="J712" s="124"/>
      <c r="K712" s="69"/>
    </row>
    <row r="713" s="43" customFormat="1" ht="11.25" hidden="1" spans="1:11">
      <c r="A713" s="56" t="s">
        <v>75</v>
      </c>
      <c r="B713" s="55">
        <v>708</v>
      </c>
      <c r="C713" s="56">
        <v>63</v>
      </c>
      <c r="D713" s="58" t="s">
        <v>86</v>
      </c>
      <c r="E713" s="101" t="s">
        <v>1608</v>
      </c>
      <c r="F713" s="122" t="s">
        <v>1609</v>
      </c>
      <c r="G713" s="59">
        <v>2</v>
      </c>
      <c r="H713" s="70"/>
      <c r="I713" s="70"/>
      <c r="J713" s="124"/>
      <c r="K713" s="69"/>
    </row>
    <row r="714" s="43" customFormat="1" ht="11.25" hidden="1" spans="1:11">
      <c r="A714" s="56" t="s">
        <v>75</v>
      </c>
      <c r="B714" s="55">
        <v>709</v>
      </c>
      <c r="C714" s="56">
        <v>64</v>
      </c>
      <c r="D714" s="58" t="s">
        <v>86</v>
      </c>
      <c r="E714" s="101" t="s">
        <v>1610</v>
      </c>
      <c r="F714" s="122" t="s">
        <v>1611</v>
      </c>
      <c r="G714" s="59">
        <v>2</v>
      </c>
      <c r="H714" s="70"/>
      <c r="I714" s="70"/>
      <c r="J714" s="124"/>
      <c r="K714" s="69"/>
    </row>
    <row r="715" s="43" customFormat="1" ht="11.25" hidden="1" spans="1:11">
      <c r="A715" s="56" t="s">
        <v>75</v>
      </c>
      <c r="B715" s="55">
        <v>710</v>
      </c>
      <c r="C715" s="56">
        <v>65</v>
      </c>
      <c r="D715" s="58" t="s">
        <v>86</v>
      </c>
      <c r="E715" s="101" t="s">
        <v>1612</v>
      </c>
      <c r="F715" s="123" t="s">
        <v>1613</v>
      </c>
      <c r="G715" s="59">
        <v>2</v>
      </c>
      <c r="H715" s="70"/>
      <c r="I715" s="70"/>
      <c r="J715" s="124"/>
      <c r="K715" s="69"/>
    </row>
    <row r="716" s="43" customFormat="1" ht="11.25" hidden="1" spans="1:11">
      <c r="A716" s="56" t="s">
        <v>75</v>
      </c>
      <c r="B716" s="55">
        <v>711</v>
      </c>
      <c r="C716" s="56">
        <v>66</v>
      </c>
      <c r="D716" s="58" t="s">
        <v>86</v>
      </c>
      <c r="E716" s="101" t="s">
        <v>1614</v>
      </c>
      <c r="F716" s="122" t="s">
        <v>1615</v>
      </c>
      <c r="G716" s="59">
        <v>2</v>
      </c>
      <c r="H716" s="70"/>
      <c r="I716" s="70"/>
      <c r="J716" s="124"/>
      <c r="K716" s="69"/>
    </row>
    <row r="717" s="43" customFormat="1" ht="11.25" hidden="1" spans="1:11">
      <c r="A717" s="56" t="s">
        <v>75</v>
      </c>
      <c r="B717" s="55">
        <v>712</v>
      </c>
      <c r="C717" s="56">
        <v>67</v>
      </c>
      <c r="D717" s="58" t="s">
        <v>86</v>
      </c>
      <c r="E717" s="101" t="s">
        <v>1616</v>
      </c>
      <c r="F717" s="122" t="s">
        <v>1617</v>
      </c>
      <c r="G717" s="59">
        <v>2</v>
      </c>
      <c r="H717" s="70"/>
      <c r="I717" s="70"/>
      <c r="J717" s="124"/>
      <c r="K717" s="69"/>
    </row>
    <row r="718" s="43" customFormat="1" ht="11.25" hidden="1" spans="1:11">
      <c r="A718" s="56" t="s">
        <v>75</v>
      </c>
      <c r="B718" s="55">
        <v>713</v>
      </c>
      <c r="C718" s="56">
        <v>68</v>
      </c>
      <c r="D718" s="58" t="s">
        <v>86</v>
      </c>
      <c r="E718" s="101" t="s">
        <v>1618</v>
      </c>
      <c r="F718" s="122" t="s">
        <v>1619</v>
      </c>
      <c r="G718" s="59">
        <v>2</v>
      </c>
      <c r="H718" s="70"/>
      <c r="I718" s="70"/>
      <c r="J718" s="124"/>
      <c r="K718" s="69"/>
    </row>
    <row r="719" s="43" customFormat="1" ht="11.25" hidden="1" spans="1:11">
      <c r="A719" s="56" t="s">
        <v>75</v>
      </c>
      <c r="B719" s="55">
        <v>714</v>
      </c>
      <c r="C719" s="56">
        <v>69</v>
      </c>
      <c r="D719" s="58" t="s">
        <v>86</v>
      </c>
      <c r="E719" s="101" t="s">
        <v>1620</v>
      </c>
      <c r="F719" s="122" t="s">
        <v>1621</v>
      </c>
      <c r="G719" s="59">
        <v>2</v>
      </c>
      <c r="H719" s="70"/>
      <c r="I719" s="70"/>
      <c r="J719" s="124"/>
      <c r="K719" s="69"/>
    </row>
    <row r="720" s="43" customFormat="1" ht="11.25" hidden="1" spans="1:11">
      <c r="A720" s="56" t="s">
        <v>75</v>
      </c>
      <c r="B720" s="55">
        <v>715</v>
      </c>
      <c r="C720" s="56">
        <v>70</v>
      </c>
      <c r="D720" s="58" t="s">
        <v>86</v>
      </c>
      <c r="E720" s="101" t="s">
        <v>1622</v>
      </c>
      <c r="F720" s="123" t="s">
        <v>1623</v>
      </c>
      <c r="G720" s="59">
        <v>2</v>
      </c>
      <c r="H720" s="70"/>
      <c r="I720" s="70"/>
      <c r="J720" s="124"/>
      <c r="K720" s="69"/>
    </row>
    <row r="721" s="43" customFormat="1" ht="11.25" hidden="1" spans="1:11">
      <c r="A721" s="56" t="s">
        <v>75</v>
      </c>
      <c r="B721" s="55">
        <v>716</v>
      </c>
      <c r="C721" s="56">
        <v>71</v>
      </c>
      <c r="D721" s="58" t="s">
        <v>86</v>
      </c>
      <c r="E721" s="101" t="s">
        <v>1624</v>
      </c>
      <c r="F721" s="122" t="s">
        <v>1625</v>
      </c>
      <c r="G721" s="59">
        <v>2</v>
      </c>
      <c r="H721" s="70"/>
      <c r="I721" s="70"/>
      <c r="J721" s="124"/>
      <c r="K721" s="69"/>
    </row>
    <row r="722" s="43" customFormat="1" ht="11.25" hidden="1" spans="1:11">
      <c r="A722" s="56" t="s">
        <v>75</v>
      </c>
      <c r="B722" s="55">
        <v>717</v>
      </c>
      <c r="C722" s="56">
        <v>72</v>
      </c>
      <c r="D722" s="58" t="s">
        <v>86</v>
      </c>
      <c r="E722" s="101" t="s">
        <v>1626</v>
      </c>
      <c r="F722" s="122" t="s">
        <v>1627</v>
      </c>
      <c r="G722" s="59">
        <v>2</v>
      </c>
      <c r="H722" s="70"/>
      <c r="I722" s="70"/>
      <c r="J722" s="124"/>
      <c r="K722" s="69"/>
    </row>
    <row r="723" s="43" customFormat="1" ht="11.25" hidden="1" spans="1:11">
      <c r="A723" s="56" t="s">
        <v>75</v>
      </c>
      <c r="B723" s="55">
        <v>718</v>
      </c>
      <c r="C723" s="56">
        <v>73</v>
      </c>
      <c r="D723" s="58" t="s">
        <v>86</v>
      </c>
      <c r="E723" s="57" t="s">
        <v>1628</v>
      </c>
      <c r="F723" s="122" t="s">
        <v>1629</v>
      </c>
      <c r="G723" s="59">
        <v>2</v>
      </c>
      <c r="H723" s="70"/>
      <c r="I723" s="70"/>
      <c r="J723" s="124"/>
      <c r="K723" s="69"/>
    </row>
    <row r="724" s="43" customFormat="1" ht="11.25" hidden="1" spans="1:11">
      <c r="A724" s="56" t="s">
        <v>75</v>
      </c>
      <c r="B724" s="55">
        <v>719</v>
      </c>
      <c r="C724" s="56">
        <v>74</v>
      </c>
      <c r="D724" s="58" t="s">
        <v>86</v>
      </c>
      <c r="E724" s="101" t="s">
        <v>1630</v>
      </c>
      <c r="F724" s="123" t="s">
        <v>1631</v>
      </c>
      <c r="G724" s="59">
        <v>2</v>
      </c>
      <c r="H724" s="70"/>
      <c r="I724" s="70"/>
      <c r="J724" s="124"/>
      <c r="K724" s="69"/>
    </row>
    <row r="725" s="43" customFormat="1" ht="11.25" hidden="1" spans="1:11">
      <c r="A725" s="56" t="s">
        <v>75</v>
      </c>
      <c r="B725" s="55">
        <v>720</v>
      </c>
      <c r="C725" s="56">
        <v>75</v>
      </c>
      <c r="D725" s="58" t="s">
        <v>86</v>
      </c>
      <c r="E725" s="101" t="s">
        <v>831</v>
      </c>
      <c r="F725" s="122" t="s">
        <v>1632</v>
      </c>
      <c r="G725" s="59">
        <v>2</v>
      </c>
      <c r="H725" s="70"/>
      <c r="I725" s="70"/>
      <c r="J725" s="124"/>
      <c r="K725" s="69"/>
    </row>
    <row r="726" s="43" customFormat="1" ht="11.25" hidden="1" spans="1:11">
      <c r="A726" s="56" t="s">
        <v>75</v>
      </c>
      <c r="B726" s="55">
        <v>721</v>
      </c>
      <c r="C726" s="56">
        <v>76</v>
      </c>
      <c r="D726" s="58" t="s">
        <v>86</v>
      </c>
      <c r="E726" s="58" t="s">
        <v>1633</v>
      </c>
      <c r="F726" s="122" t="s">
        <v>1634</v>
      </c>
      <c r="G726" s="59">
        <v>2</v>
      </c>
      <c r="H726" s="70"/>
      <c r="I726" s="70"/>
      <c r="J726" s="124"/>
      <c r="K726" s="69"/>
    </row>
    <row r="727" s="43" customFormat="1" ht="11.25" hidden="1" spans="1:11">
      <c r="A727" s="56" t="s">
        <v>75</v>
      </c>
      <c r="B727" s="55">
        <v>722</v>
      </c>
      <c r="C727" s="56">
        <v>77</v>
      </c>
      <c r="D727" s="58" t="s">
        <v>86</v>
      </c>
      <c r="E727" s="58" t="s">
        <v>1635</v>
      </c>
      <c r="F727" s="122" t="s">
        <v>1636</v>
      </c>
      <c r="G727" s="59">
        <v>2</v>
      </c>
      <c r="H727" s="70"/>
      <c r="I727" s="70"/>
      <c r="J727" s="124"/>
      <c r="K727" s="69"/>
    </row>
    <row r="728" s="43" customFormat="1" ht="11.25" hidden="1" spans="1:11">
      <c r="A728" s="56" t="s">
        <v>75</v>
      </c>
      <c r="B728" s="55">
        <v>723</v>
      </c>
      <c r="C728" s="56">
        <v>78</v>
      </c>
      <c r="D728" s="58" t="s">
        <v>86</v>
      </c>
      <c r="E728" s="58" t="s">
        <v>1637</v>
      </c>
      <c r="F728" s="123" t="s">
        <v>1638</v>
      </c>
      <c r="G728" s="59">
        <v>2</v>
      </c>
      <c r="H728" s="70"/>
      <c r="I728" s="70"/>
      <c r="J728" s="124"/>
      <c r="K728" s="69"/>
    </row>
    <row r="729" s="43" customFormat="1" ht="11.25" hidden="1" spans="1:11">
      <c r="A729" s="56" t="s">
        <v>75</v>
      </c>
      <c r="B729" s="55">
        <v>724</v>
      </c>
      <c r="C729" s="56">
        <v>79</v>
      </c>
      <c r="D729" s="58" t="s">
        <v>86</v>
      </c>
      <c r="E729" s="58" t="s">
        <v>1639</v>
      </c>
      <c r="F729" s="122" t="s">
        <v>1640</v>
      </c>
      <c r="G729" s="59">
        <v>2</v>
      </c>
      <c r="H729" s="70"/>
      <c r="I729" s="70"/>
      <c r="J729" s="124"/>
      <c r="K729" s="69"/>
    </row>
    <row r="730" s="43" customFormat="1" ht="11.25" hidden="1" spans="1:11">
      <c r="A730" s="56" t="s">
        <v>75</v>
      </c>
      <c r="B730" s="55">
        <v>725</v>
      </c>
      <c r="C730" s="56">
        <v>80</v>
      </c>
      <c r="D730" s="58" t="s">
        <v>86</v>
      </c>
      <c r="E730" s="58" t="s">
        <v>1641</v>
      </c>
      <c r="F730" s="122" t="s">
        <v>1642</v>
      </c>
      <c r="G730" s="59">
        <v>2</v>
      </c>
      <c r="H730" s="70"/>
      <c r="I730" s="70"/>
      <c r="J730" s="124"/>
      <c r="K730" s="69"/>
    </row>
    <row r="731" s="43" customFormat="1" ht="11.25" hidden="1" spans="1:11">
      <c r="A731" s="56" t="s">
        <v>75</v>
      </c>
      <c r="B731" s="55">
        <v>726</v>
      </c>
      <c r="C731" s="56">
        <v>81</v>
      </c>
      <c r="D731" s="58" t="s">
        <v>86</v>
      </c>
      <c r="E731" s="58" t="s">
        <v>1643</v>
      </c>
      <c r="F731" s="123" t="s">
        <v>1644</v>
      </c>
      <c r="G731" s="59">
        <v>2</v>
      </c>
      <c r="H731" s="70"/>
      <c r="I731" s="70"/>
      <c r="J731" s="124"/>
      <c r="K731" s="69"/>
    </row>
    <row r="732" s="43" customFormat="1" ht="11.25" hidden="1" spans="1:11">
      <c r="A732" s="56" t="s">
        <v>75</v>
      </c>
      <c r="B732" s="55">
        <v>727</v>
      </c>
      <c r="C732" s="56">
        <v>82</v>
      </c>
      <c r="D732" s="58" t="s">
        <v>86</v>
      </c>
      <c r="E732" s="58" t="s">
        <v>1645</v>
      </c>
      <c r="F732" s="122" t="s">
        <v>1646</v>
      </c>
      <c r="G732" s="59">
        <v>2</v>
      </c>
      <c r="H732" s="70"/>
      <c r="I732" s="70"/>
      <c r="J732" s="124"/>
      <c r="K732" s="69"/>
    </row>
    <row r="733" s="43" customFormat="1" ht="11.25" hidden="1" spans="1:11">
      <c r="A733" s="56" t="s">
        <v>75</v>
      </c>
      <c r="B733" s="55">
        <v>728</v>
      </c>
      <c r="C733" s="56">
        <v>83</v>
      </c>
      <c r="D733" s="58" t="s">
        <v>80</v>
      </c>
      <c r="E733" s="58" t="s">
        <v>1647</v>
      </c>
      <c r="F733" s="59" t="s">
        <v>1648</v>
      </c>
      <c r="G733" s="59">
        <v>2</v>
      </c>
      <c r="H733" s="73"/>
      <c r="I733" s="125"/>
      <c r="J733" s="126"/>
      <c r="K733" s="69"/>
    </row>
    <row r="734" s="43" customFormat="1" ht="11.25" hidden="1" spans="1:11">
      <c r="A734" s="56" t="s">
        <v>75</v>
      </c>
      <c r="B734" s="55">
        <v>729</v>
      </c>
      <c r="C734" s="56">
        <v>84</v>
      </c>
      <c r="D734" s="58" t="s">
        <v>80</v>
      </c>
      <c r="E734" s="58" t="s">
        <v>1649</v>
      </c>
      <c r="F734" s="59" t="s">
        <v>1650</v>
      </c>
      <c r="G734" s="59">
        <v>2</v>
      </c>
      <c r="H734" s="73"/>
      <c r="I734" s="125"/>
      <c r="J734" s="126"/>
      <c r="K734" s="69"/>
    </row>
    <row r="735" s="43" customFormat="1" ht="11.25" hidden="1" spans="1:11">
      <c r="A735" s="56" t="s">
        <v>75</v>
      </c>
      <c r="B735" s="55">
        <v>730</v>
      </c>
      <c r="C735" s="56">
        <v>85</v>
      </c>
      <c r="D735" s="58" t="s">
        <v>80</v>
      </c>
      <c r="E735" s="58" t="s">
        <v>1651</v>
      </c>
      <c r="F735" s="59" t="s">
        <v>1652</v>
      </c>
      <c r="G735" s="59">
        <v>2</v>
      </c>
      <c r="H735" s="73"/>
      <c r="I735" s="125"/>
      <c r="J735" s="126"/>
      <c r="K735" s="69"/>
    </row>
    <row r="736" s="43" customFormat="1" ht="11.25" hidden="1" spans="1:11">
      <c r="A736" s="56" t="s">
        <v>75</v>
      </c>
      <c r="B736" s="55">
        <v>731</v>
      </c>
      <c r="C736" s="56">
        <v>86</v>
      </c>
      <c r="D736" s="58" t="s">
        <v>80</v>
      </c>
      <c r="E736" s="58" t="s">
        <v>1653</v>
      </c>
      <c r="F736" s="59" t="s">
        <v>1654</v>
      </c>
      <c r="G736" s="59">
        <v>2</v>
      </c>
      <c r="H736" s="73"/>
      <c r="I736" s="125"/>
      <c r="J736" s="126"/>
      <c r="K736" s="69"/>
    </row>
    <row r="737" s="43" customFormat="1" ht="11.25" hidden="1" spans="1:11">
      <c r="A737" s="56" t="s">
        <v>75</v>
      </c>
      <c r="B737" s="55">
        <v>732</v>
      </c>
      <c r="C737" s="56">
        <v>87</v>
      </c>
      <c r="D737" s="58" t="s">
        <v>80</v>
      </c>
      <c r="E737" s="58" t="s">
        <v>1655</v>
      </c>
      <c r="F737" s="59" t="s">
        <v>1656</v>
      </c>
      <c r="G737" s="59">
        <v>2</v>
      </c>
      <c r="H737" s="73"/>
      <c r="I737" s="125"/>
      <c r="J737" s="126"/>
      <c r="K737" s="69"/>
    </row>
    <row r="738" s="43" customFormat="1" ht="11.25" hidden="1" spans="1:11">
      <c r="A738" s="56" t="s">
        <v>75</v>
      </c>
      <c r="B738" s="55">
        <v>733</v>
      </c>
      <c r="C738" s="56">
        <v>88</v>
      </c>
      <c r="D738" s="58" t="s">
        <v>80</v>
      </c>
      <c r="E738" s="58" t="s">
        <v>1657</v>
      </c>
      <c r="F738" s="57" t="s">
        <v>1658</v>
      </c>
      <c r="G738" s="59">
        <v>2</v>
      </c>
      <c r="H738" s="73"/>
      <c r="I738" s="125"/>
      <c r="J738" s="126"/>
      <c r="K738" s="69"/>
    </row>
    <row r="739" s="43" customFormat="1" ht="11.25" hidden="1" spans="1:11">
      <c r="A739" s="56" t="s">
        <v>75</v>
      </c>
      <c r="B739" s="55">
        <v>734</v>
      </c>
      <c r="C739" s="56">
        <v>89</v>
      </c>
      <c r="D739" s="58" t="s">
        <v>80</v>
      </c>
      <c r="E739" s="58" t="s">
        <v>1659</v>
      </c>
      <c r="F739" s="59" t="s">
        <v>1660</v>
      </c>
      <c r="G739" s="59">
        <v>2</v>
      </c>
      <c r="H739" s="73"/>
      <c r="I739" s="125"/>
      <c r="J739" s="126"/>
      <c r="K739" s="69"/>
    </row>
    <row r="740" s="43" customFormat="1" ht="11.25" hidden="1" spans="1:11">
      <c r="A740" s="56" t="s">
        <v>75</v>
      </c>
      <c r="B740" s="55">
        <v>735</v>
      </c>
      <c r="C740" s="56">
        <v>90</v>
      </c>
      <c r="D740" s="58" t="s">
        <v>80</v>
      </c>
      <c r="E740" s="58" t="s">
        <v>1661</v>
      </c>
      <c r="F740" s="57" t="s">
        <v>1662</v>
      </c>
      <c r="G740" s="59">
        <v>2</v>
      </c>
      <c r="H740" s="73"/>
      <c r="I740" s="125"/>
      <c r="J740" s="126"/>
      <c r="K740" s="69"/>
    </row>
    <row r="741" s="43" customFormat="1" ht="11.25" hidden="1" spans="1:11">
      <c r="A741" s="56" t="s">
        <v>75</v>
      </c>
      <c r="B741" s="55">
        <v>736</v>
      </c>
      <c r="C741" s="56">
        <v>91</v>
      </c>
      <c r="D741" s="58" t="s">
        <v>80</v>
      </c>
      <c r="E741" s="58" t="s">
        <v>1663</v>
      </c>
      <c r="F741" s="57" t="s">
        <v>1664</v>
      </c>
      <c r="G741" s="59">
        <v>2</v>
      </c>
      <c r="H741" s="73"/>
      <c r="I741" s="125"/>
      <c r="J741" s="126"/>
      <c r="K741" s="69"/>
    </row>
    <row r="742" s="43" customFormat="1" ht="11.25" hidden="1" spans="1:11">
      <c r="A742" s="56" t="s">
        <v>75</v>
      </c>
      <c r="B742" s="55">
        <v>737</v>
      </c>
      <c r="C742" s="56">
        <v>92</v>
      </c>
      <c r="D742" s="58" t="s">
        <v>80</v>
      </c>
      <c r="E742" s="58" t="s">
        <v>1665</v>
      </c>
      <c r="F742" s="57" t="s">
        <v>1666</v>
      </c>
      <c r="G742" s="59">
        <v>2</v>
      </c>
      <c r="H742" s="73"/>
      <c r="I742" s="125"/>
      <c r="J742" s="126"/>
      <c r="K742" s="69"/>
    </row>
    <row r="743" s="43" customFormat="1" ht="11.25" hidden="1" spans="1:11">
      <c r="A743" s="56" t="s">
        <v>75</v>
      </c>
      <c r="B743" s="55">
        <v>738</v>
      </c>
      <c r="C743" s="56">
        <v>93</v>
      </c>
      <c r="D743" s="58" t="s">
        <v>80</v>
      </c>
      <c r="E743" s="58" t="s">
        <v>1667</v>
      </c>
      <c r="F743" s="57" t="s">
        <v>1668</v>
      </c>
      <c r="G743" s="59">
        <v>2</v>
      </c>
      <c r="H743" s="73"/>
      <c r="I743" s="125"/>
      <c r="J743" s="126"/>
      <c r="K743" s="69"/>
    </row>
    <row r="744" s="43" customFormat="1" ht="11.25" hidden="1" spans="1:11">
      <c r="A744" s="56" t="s">
        <v>75</v>
      </c>
      <c r="B744" s="55">
        <v>739</v>
      </c>
      <c r="C744" s="56">
        <v>94</v>
      </c>
      <c r="D744" s="58" t="s">
        <v>80</v>
      </c>
      <c r="E744" s="58" t="s">
        <v>1669</v>
      </c>
      <c r="F744" s="57" t="s">
        <v>1670</v>
      </c>
      <c r="G744" s="59">
        <v>2</v>
      </c>
      <c r="H744" s="73"/>
      <c r="I744" s="125"/>
      <c r="J744" s="126"/>
      <c r="K744" s="69"/>
    </row>
    <row r="745" s="43" customFormat="1" ht="11.25" hidden="1" spans="1:11">
      <c r="A745" s="56" t="s">
        <v>75</v>
      </c>
      <c r="B745" s="55">
        <v>740</v>
      </c>
      <c r="C745" s="56">
        <v>95</v>
      </c>
      <c r="D745" s="58" t="s">
        <v>80</v>
      </c>
      <c r="E745" s="58" t="s">
        <v>1671</v>
      </c>
      <c r="F745" s="57" t="s">
        <v>1672</v>
      </c>
      <c r="G745" s="59">
        <v>2</v>
      </c>
      <c r="H745" s="73"/>
      <c r="I745" s="86"/>
      <c r="J745" s="126"/>
      <c r="K745" s="69"/>
    </row>
    <row r="746" s="43" customFormat="1" ht="11.25" hidden="1" spans="1:11">
      <c r="A746" s="56" t="s">
        <v>75</v>
      </c>
      <c r="B746" s="55">
        <v>741</v>
      </c>
      <c r="C746" s="56">
        <v>96</v>
      </c>
      <c r="D746" s="58" t="s">
        <v>80</v>
      </c>
      <c r="E746" s="58" t="s">
        <v>1673</v>
      </c>
      <c r="F746" s="57" t="s">
        <v>1674</v>
      </c>
      <c r="G746" s="59">
        <v>2</v>
      </c>
      <c r="H746" s="73"/>
      <c r="I746" s="125"/>
      <c r="J746" s="126"/>
      <c r="K746" s="69"/>
    </row>
    <row r="747" s="43" customFormat="1" ht="11.25" hidden="1" spans="1:11">
      <c r="A747" s="56" t="s">
        <v>75</v>
      </c>
      <c r="B747" s="55">
        <v>742</v>
      </c>
      <c r="C747" s="56">
        <v>97</v>
      </c>
      <c r="D747" s="58" t="s">
        <v>80</v>
      </c>
      <c r="E747" s="58" t="s">
        <v>1675</v>
      </c>
      <c r="F747" s="57" t="s">
        <v>1676</v>
      </c>
      <c r="G747" s="59">
        <v>2</v>
      </c>
      <c r="H747" s="73"/>
      <c r="I747" s="125"/>
      <c r="J747" s="126"/>
      <c r="K747" s="69"/>
    </row>
    <row r="748" s="43" customFormat="1" ht="11.25" hidden="1" spans="1:11">
      <c r="A748" s="56" t="s">
        <v>75</v>
      </c>
      <c r="B748" s="55">
        <v>743</v>
      </c>
      <c r="C748" s="56">
        <v>98</v>
      </c>
      <c r="D748" s="58" t="s">
        <v>80</v>
      </c>
      <c r="E748" s="58" t="s">
        <v>1677</v>
      </c>
      <c r="F748" s="57" t="s">
        <v>1678</v>
      </c>
      <c r="G748" s="59">
        <v>2</v>
      </c>
      <c r="H748" s="73"/>
      <c r="I748" s="125"/>
      <c r="J748" s="126"/>
      <c r="K748" s="69"/>
    </row>
    <row r="749" s="43" customFormat="1" ht="11.25" hidden="1" spans="1:11">
      <c r="A749" s="56" t="s">
        <v>75</v>
      </c>
      <c r="B749" s="55">
        <v>744</v>
      </c>
      <c r="C749" s="56">
        <v>99</v>
      </c>
      <c r="D749" s="58" t="s">
        <v>80</v>
      </c>
      <c r="E749" s="58" t="s">
        <v>1679</v>
      </c>
      <c r="F749" s="57" t="s">
        <v>1680</v>
      </c>
      <c r="G749" s="59">
        <v>2</v>
      </c>
      <c r="H749" s="73"/>
      <c r="I749" s="125"/>
      <c r="J749" s="126"/>
      <c r="K749" s="69"/>
    </row>
    <row r="750" s="43" customFormat="1" ht="11.25" hidden="1" spans="1:11">
      <c r="A750" s="56" t="s">
        <v>75</v>
      </c>
      <c r="B750" s="55">
        <v>745</v>
      </c>
      <c r="C750" s="56">
        <v>100</v>
      </c>
      <c r="D750" s="58" t="s">
        <v>80</v>
      </c>
      <c r="E750" s="58" t="s">
        <v>1681</v>
      </c>
      <c r="F750" s="57" t="s">
        <v>1682</v>
      </c>
      <c r="G750" s="59">
        <v>2</v>
      </c>
      <c r="H750" s="73"/>
      <c r="I750" s="125"/>
      <c r="J750" s="126"/>
      <c r="K750" s="69"/>
    </row>
    <row r="751" s="43" customFormat="1" ht="11.25" hidden="1" spans="1:11">
      <c r="A751" s="56" t="s">
        <v>75</v>
      </c>
      <c r="B751" s="55">
        <v>746</v>
      </c>
      <c r="C751" s="56">
        <v>101</v>
      </c>
      <c r="D751" s="58" t="s">
        <v>80</v>
      </c>
      <c r="E751" s="58" t="s">
        <v>1683</v>
      </c>
      <c r="F751" s="57" t="s">
        <v>1684</v>
      </c>
      <c r="G751" s="59">
        <v>2</v>
      </c>
      <c r="H751" s="73"/>
      <c r="I751" s="125"/>
      <c r="J751" s="126"/>
      <c r="K751" s="69"/>
    </row>
    <row r="752" s="43" customFormat="1" ht="11.25" hidden="1" spans="1:11">
      <c r="A752" s="56" t="s">
        <v>75</v>
      </c>
      <c r="B752" s="55">
        <v>747</v>
      </c>
      <c r="C752" s="56">
        <v>102</v>
      </c>
      <c r="D752" s="58" t="s">
        <v>80</v>
      </c>
      <c r="E752" s="58" t="s">
        <v>1685</v>
      </c>
      <c r="F752" s="57" t="s">
        <v>1686</v>
      </c>
      <c r="G752" s="59">
        <v>2</v>
      </c>
      <c r="H752" s="73"/>
      <c r="I752" s="125"/>
      <c r="J752" s="127"/>
      <c r="K752" s="69"/>
    </row>
    <row r="753" s="43" customFormat="1" ht="11.25" hidden="1" spans="1:11">
      <c r="A753" s="56" t="s">
        <v>75</v>
      </c>
      <c r="B753" s="55">
        <v>748</v>
      </c>
      <c r="C753" s="56">
        <v>103</v>
      </c>
      <c r="D753" s="58" t="s">
        <v>77</v>
      </c>
      <c r="E753" s="58" t="s">
        <v>1687</v>
      </c>
      <c r="F753" s="57" t="s">
        <v>1688</v>
      </c>
      <c r="G753" s="59">
        <v>2</v>
      </c>
      <c r="H753" s="70"/>
      <c r="I753" s="128"/>
      <c r="J753" s="71"/>
      <c r="K753" s="69"/>
    </row>
    <row r="754" s="43" customFormat="1" ht="11.25" hidden="1" spans="1:11">
      <c r="A754" s="56" t="s">
        <v>75</v>
      </c>
      <c r="B754" s="55">
        <v>749</v>
      </c>
      <c r="C754" s="56">
        <v>104</v>
      </c>
      <c r="D754" s="58" t="s">
        <v>77</v>
      </c>
      <c r="E754" s="58" t="s">
        <v>1689</v>
      </c>
      <c r="F754" s="57" t="s">
        <v>1690</v>
      </c>
      <c r="G754" s="59">
        <v>2</v>
      </c>
      <c r="H754" s="70"/>
      <c r="I754" s="129"/>
      <c r="J754" s="71"/>
      <c r="K754" s="69"/>
    </row>
    <row r="755" s="43" customFormat="1" ht="11.25" hidden="1" spans="1:11">
      <c r="A755" s="56" t="s">
        <v>75</v>
      </c>
      <c r="B755" s="55">
        <v>750</v>
      </c>
      <c r="C755" s="56">
        <v>105</v>
      </c>
      <c r="D755" s="58" t="s">
        <v>77</v>
      </c>
      <c r="E755" s="58" t="s">
        <v>1691</v>
      </c>
      <c r="F755" s="59" t="s">
        <v>1692</v>
      </c>
      <c r="G755" s="59">
        <v>2</v>
      </c>
      <c r="H755" s="70"/>
      <c r="I755" s="128"/>
      <c r="J755" s="71"/>
      <c r="K755" s="69"/>
    </row>
    <row r="756" s="43" customFormat="1" ht="11.25" hidden="1" spans="1:11">
      <c r="A756" s="56" t="s">
        <v>75</v>
      </c>
      <c r="B756" s="55">
        <v>751</v>
      </c>
      <c r="C756" s="56">
        <v>106</v>
      </c>
      <c r="D756" s="58" t="s">
        <v>85</v>
      </c>
      <c r="E756" s="58" t="s">
        <v>1693</v>
      </c>
      <c r="F756" s="59" t="s">
        <v>1694</v>
      </c>
      <c r="G756" s="59">
        <v>2</v>
      </c>
      <c r="H756" s="70"/>
      <c r="I756" s="70"/>
      <c r="J756" s="99"/>
      <c r="K756" s="69"/>
    </row>
    <row r="757" s="43" customFormat="1" ht="11.25" hidden="1" spans="1:11">
      <c r="A757" s="56" t="s">
        <v>75</v>
      </c>
      <c r="B757" s="55">
        <v>752</v>
      </c>
      <c r="C757" s="56">
        <v>107</v>
      </c>
      <c r="D757" s="58" t="s">
        <v>85</v>
      </c>
      <c r="E757" s="58" t="s">
        <v>1695</v>
      </c>
      <c r="F757" s="59" t="s">
        <v>1696</v>
      </c>
      <c r="G757" s="59">
        <v>2</v>
      </c>
      <c r="H757" s="70"/>
      <c r="I757" s="70"/>
      <c r="J757" s="99"/>
      <c r="K757" s="69"/>
    </row>
    <row r="758" s="43" customFormat="1" ht="21" hidden="1" spans="1:11">
      <c r="A758" s="56" t="s">
        <v>75</v>
      </c>
      <c r="B758" s="55">
        <v>753</v>
      </c>
      <c r="C758" s="56">
        <v>108</v>
      </c>
      <c r="D758" s="58" t="s">
        <v>85</v>
      </c>
      <c r="E758" s="58" t="s">
        <v>1697</v>
      </c>
      <c r="F758" s="59" t="s">
        <v>1698</v>
      </c>
      <c r="G758" s="59">
        <v>2</v>
      </c>
      <c r="H758" s="70"/>
      <c r="I758" s="70"/>
      <c r="J758" s="99"/>
      <c r="K758" s="69"/>
    </row>
    <row r="759" s="43" customFormat="1" ht="11.25" hidden="1" spans="1:11">
      <c r="A759" s="56" t="s">
        <v>75</v>
      </c>
      <c r="B759" s="55">
        <v>754</v>
      </c>
      <c r="C759" s="56">
        <v>109</v>
      </c>
      <c r="D759" s="58" t="s">
        <v>85</v>
      </c>
      <c r="E759" s="58" t="s">
        <v>1699</v>
      </c>
      <c r="F759" s="59" t="s">
        <v>1700</v>
      </c>
      <c r="G759" s="59">
        <v>2</v>
      </c>
      <c r="H759" s="70"/>
      <c r="I759" s="70"/>
      <c r="J759" s="99"/>
      <c r="K759" s="69"/>
    </row>
    <row r="760" s="43" customFormat="1" ht="11.25" hidden="1" spans="1:11">
      <c r="A760" s="56" t="s">
        <v>75</v>
      </c>
      <c r="B760" s="55">
        <v>755</v>
      </c>
      <c r="C760" s="56">
        <v>110</v>
      </c>
      <c r="D760" s="58" t="s">
        <v>85</v>
      </c>
      <c r="E760" s="58" t="s">
        <v>1701</v>
      </c>
      <c r="F760" s="59" t="s">
        <v>1702</v>
      </c>
      <c r="G760" s="59">
        <v>2</v>
      </c>
      <c r="H760" s="70"/>
      <c r="I760" s="70"/>
      <c r="J760" s="99"/>
      <c r="K760" s="69"/>
    </row>
    <row r="761" s="43" customFormat="1" ht="11.25" hidden="1" spans="1:11">
      <c r="A761" s="56" t="s">
        <v>75</v>
      </c>
      <c r="B761" s="55">
        <v>756</v>
      </c>
      <c r="C761" s="56">
        <v>111</v>
      </c>
      <c r="D761" s="58" t="s">
        <v>85</v>
      </c>
      <c r="E761" s="58" t="s">
        <v>1703</v>
      </c>
      <c r="F761" s="59" t="s">
        <v>1704</v>
      </c>
      <c r="G761" s="59">
        <v>2</v>
      </c>
      <c r="H761" s="70"/>
      <c r="I761" s="70"/>
      <c r="J761" s="99"/>
      <c r="K761" s="69"/>
    </row>
    <row r="762" s="43" customFormat="1" ht="11.25" hidden="1" spans="1:11">
      <c r="A762" s="56" t="s">
        <v>75</v>
      </c>
      <c r="B762" s="55">
        <v>757</v>
      </c>
      <c r="C762" s="56">
        <v>112</v>
      </c>
      <c r="D762" s="58" t="s">
        <v>85</v>
      </c>
      <c r="E762" s="58" t="s">
        <v>1705</v>
      </c>
      <c r="F762" s="57" t="s">
        <v>1706</v>
      </c>
      <c r="G762" s="59">
        <v>2</v>
      </c>
      <c r="H762" s="70"/>
      <c r="I762" s="70"/>
      <c r="J762" s="99"/>
      <c r="K762" s="69"/>
    </row>
    <row r="763" s="43" customFormat="1" ht="11.25" hidden="1" spans="1:11">
      <c r="A763" s="56" t="s">
        <v>75</v>
      </c>
      <c r="B763" s="55">
        <v>758</v>
      </c>
      <c r="C763" s="56">
        <v>113</v>
      </c>
      <c r="D763" s="58" t="s">
        <v>85</v>
      </c>
      <c r="E763" s="58" t="s">
        <v>1707</v>
      </c>
      <c r="F763" s="57" t="s">
        <v>1708</v>
      </c>
      <c r="G763" s="59">
        <v>2</v>
      </c>
      <c r="H763" s="70"/>
      <c r="I763" s="70"/>
      <c r="J763" s="99"/>
      <c r="K763" s="69"/>
    </row>
    <row r="764" s="43" customFormat="1" ht="11.25" hidden="1" spans="1:11">
      <c r="A764" s="56" t="s">
        <v>75</v>
      </c>
      <c r="B764" s="55">
        <v>759</v>
      </c>
      <c r="C764" s="56">
        <v>114</v>
      </c>
      <c r="D764" s="58" t="s">
        <v>85</v>
      </c>
      <c r="E764" s="58" t="s">
        <v>1709</v>
      </c>
      <c r="F764" s="57" t="s">
        <v>1710</v>
      </c>
      <c r="G764" s="59">
        <v>2</v>
      </c>
      <c r="H764" s="70"/>
      <c r="I764" s="70"/>
      <c r="J764" s="99"/>
      <c r="K764" s="69"/>
    </row>
    <row r="765" s="43" customFormat="1" ht="11.25" hidden="1" spans="1:11">
      <c r="A765" s="56" t="s">
        <v>75</v>
      </c>
      <c r="B765" s="55">
        <v>760</v>
      </c>
      <c r="C765" s="56">
        <v>115</v>
      </c>
      <c r="D765" s="58" t="s">
        <v>85</v>
      </c>
      <c r="E765" s="58" t="s">
        <v>1711</v>
      </c>
      <c r="F765" s="57" t="s">
        <v>1712</v>
      </c>
      <c r="G765" s="59">
        <v>2</v>
      </c>
      <c r="H765" s="70"/>
      <c r="I765" s="70"/>
      <c r="J765" s="99"/>
      <c r="K765" s="69"/>
    </row>
    <row r="766" s="43" customFormat="1" ht="11.25" hidden="1" spans="1:11">
      <c r="A766" s="56" t="s">
        <v>75</v>
      </c>
      <c r="B766" s="55">
        <v>761</v>
      </c>
      <c r="C766" s="56">
        <v>116</v>
      </c>
      <c r="D766" s="58" t="s">
        <v>85</v>
      </c>
      <c r="E766" s="58" t="s">
        <v>1713</v>
      </c>
      <c r="F766" s="57" t="s">
        <v>1714</v>
      </c>
      <c r="G766" s="59">
        <v>2</v>
      </c>
      <c r="H766" s="70"/>
      <c r="I766" s="70"/>
      <c r="J766" s="99"/>
      <c r="K766" s="69"/>
    </row>
    <row r="767" s="43" customFormat="1" ht="11.25" hidden="1" spans="1:11">
      <c r="A767" s="56" t="s">
        <v>75</v>
      </c>
      <c r="B767" s="55">
        <v>762</v>
      </c>
      <c r="C767" s="56">
        <v>117</v>
      </c>
      <c r="D767" s="58" t="s">
        <v>85</v>
      </c>
      <c r="E767" s="58" t="s">
        <v>1715</v>
      </c>
      <c r="F767" s="57" t="s">
        <v>1716</v>
      </c>
      <c r="G767" s="59">
        <v>2</v>
      </c>
      <c r="H767" s="70"/>
      <c r="I767" s="70"/>
      <c r="J767" s="99"/>
      <c r="K767" s="69"/>
    </row>
    <row r="768" s="43" customFormat="1" ht="11.25" hidden="1" spans="1:11">
      <c r="A768" s="56" t="s">
        <v>75</v>
      </c>
      <c r="B768" s="55">
        <v>763</v>
      </c>
      <c r="C768" s="56">
        <v>118</v>
      </c>
      <c r="D768" s="58" t="s">
        <v>85</v>
      </c>
      <c r="E768" s="58" t="s">
        <v>1717</v>
      </c>
      <c r="F768" s="57" t="s">
        <v>1718</v>
      </c>
      <c r="G768" s="59">
        <v>2</v>
      </c>
      <c r="H768" s="70"/>
      <c r="I768" s="70"/>
      <c r="J768" s="99"/>
      <c r="K768" s="69"/>
    </row>
    <row r="769" s="43" customFormat="1" ht="11.25" hidden="1" spans="1:11">
      <c r="A769" s="56" t="s">
        <v>75</v>
      </c>
      <c r="B769" s="55">
        <v>764</v>
      </c>
      <c r="C769" s="56">
        <v>119</v>
      </c>
      <c r="D769" s="58" t="s">
        <v>85</v>
      </c>
      <c r="E769" s="58" t="s">
        <v>1719</v>
      </c>
      <c r="F769" s="57" t="s">
        <v>1720</v>
      </c>
      <c r="G769" s="59">
        <v>2</v>
      </c>
      <c r="H769" s="70"/>
      <c r="I769" s="70"/>
      <c r="J769" s="99"/>
      <c r="K769" s="69"/>
    </row>
    <row r="770" s="43" customFormat="1" ht="11.25" hidden="1" spans="1:11">
      <c r="A770" s="56" t="s">
        <v>75</v>
      </c>
      <c r="B770" s="55">
        <v>765</v>
      </c>
      <c r="C770" s="56">
        <v>120</v>
      </c>
      <c r="D770" s="58" t="s">
        <v>85</v>
      </c>
      <c r="E770" s="58" t="s">
        <v>1721</v>
      </c>
      <c r="F770" s="57" t="s">
        <v>1722</v>
      </c>
      <c r="G770" s="59">
        <v>2</v>
      </c>
      <c r="H770" s="70"/>
      <c r="I770" s="70"/>
      <c r="J770" s="99"/>
      <c r="K770" s="69"/>
    </row>
    <row r="771" s="43" customFormat="1" ht="11.25" hidden="1" spans="1:11">
      <c r="A771" s="56" t="s">
        <v>75</v>
      </c>
      <c r="B771" s="55">
        <v>766</v>
      </c>
      <c r="C771" s="56">
        <v>121</v>
      </c>
      <c r="D771" s="58" t="s">
        <v>85</v>
      </c>
      <c r="E771" s="58" t="s">
        <v>1723</v>
      </c>
      <c r="F771" s="57" t="s">
        <v>1724</v>
      </c>
      <c r="G771" s="59">
        <v>2</v>
      </c>
      <c r="H771" s="70"/>
      <c r="I771" s="70"/>
      <c r="J771" s="99"/>
      <c r="K771" s="69"/>
    </row>
    <row r="772" s="43" customFormat="1" ht="11.25" hidden="1" spans="1:11">
      <c r="A772" s="56" t="s">
        <v>75</v>
      </c>
      <c r="B772" s="55">
        <v>767</v>
      </c>
      <c r="C772" s="56">
        <v>122</v>
      </c>
      <c r="D772" s="58" t="s">
        <v>85</v>
      </c>
      <c r="E772" s="58" t="s">
        <v>1725</v>
      </c>
      <c r="F772" s="57" t="s">
        <v>1726</v>
      </c>
      <c r="G772" s="59">
        <v>2</v>
      </c>
      <c r="H772" s="70"/>
      <c r="I772" s="70"/>
      <c r="J772" s="99"/>
      <c r="K772" s="69"/>
    </row>
    <row r="773" s="43" customFormat="1" ht="11.25" hidden="1" spans="1:11">
      <c r="A773" s="56" t="s">
        <v>75</v>
      </c>
      <c r="B773" s="55">
        <v>768</v>
      </c>
      <c r="C773" s="56">
        <v>123</v>
      </c>
      <c r="D773" s="58" t="s">
        <v>83</v>
      </c>
      <c r="E773" s="58" t="s">
        <v>1727</v>
      </c>
      <c r="F773" s="59" t="s">
        <v>1728</v>
      </c>
      <c r="G773" s="59">
        <v>2</v>
      </c>
      <c r="H773" s="70"/>
      <c r="I773" s="130"/>
      <c r="J773" s="131"/>
      <c r="K773" s="69"/>
    </row>
    <row r="774" s="43" customFormat="1" ht="11.25" hidden="1" spans="1:11">
      <c r="A774" s="56" t="s">
        <v>75</v>
      </c>
      <c r="B774" s="55">
        <v>769</v>
      </c>
      <c r="C774" s="56">
        <v>124</v>
      </c>
      <c r="D774" s="58" t="s">
        <v>83</v>
      </c>
      <c r="E774" s="58" t="s">
        <v>1729</v>
      </c>
      <c r="F774" s="59" t="s">
        <v>1730</v>
      </c>
      <c r="G774" s="59">
        <v>2</v>
      </c>
      <c r="H774" s="70"/>
      <c r="I774" s="130"/>
      <c r="J774" s="131"/>
      <c r="K774" s="69"/>
    </row>
    <row r="775" s="43" customFormat="1" ht="11.25" hidden="1" spans="1:11">
      <c r="A775" s="56" t="s">
        <v>75</v>
      </c>
      <c r="B775" s="55">
        <v>770</v>
      </c>
      <c r="C775" s="56">
        <v>125</v>
      </c>
      <c r="D775" s="58" t="s">
        <v>83</v>
      </c>
      <c r="E775" s="58" t="s">
        <v>1731</v>
      </c>
      <c r="F775" s="59" t="s">
        <v>1732</v>
      </c>
      <c r="G775" s="59">
        <v>2</v>
      </c>
      <c r="H775" s="70"/>
      <c r="I775" s="130"/>
      <c r="J775" s="131"/>
      <c r="K775" s="69"/>
    </row>
    <row r="776" s="43" customFormat="1" ht="11.25" hidden="1" spans="1:11">
      <c r="A776" s="56" t="s">
        <v>75</v>
      </c>
      <c r="B776" s="55">
        <v>771</v>
      </c>
      <c r="C776" s="56">
        <v>126</v>
      </c>
      <c r="D776" s="58" t="s">
        <v>83</v>
      </c>
      <c r="E776" s="58" t="s">
        <v>1733</v>
      </c>
      <c r="F776" s="59" t="s">
        <v>1734</v>
      </c>
      <c r="G776" s="59">
        <v>2</v>
      </c>
      <c r="H776" s="70"/>
      <c r="I776" s="130"/>
      <c r="J776" s="131"/>
      <c r="K776" s="69"/>
    </row>
    <row r="777" s="43" customFormat="1" ht="11.25" hidden="1" spans="1:11">
      <c r="A777" s="56" t="s">
        <v>75</v>
      </c>
      <c r="B777" s="55">
        <v>772</v>
      </c>
      <c r="C777" s="56">
        <v>127</v>
      </c>
      <c r="D777" s="58" t="s">
        <v>83</v>
      </c>
      <c r="E777" s="58" t="s">
        <v>1735</v>
      </c>
      <c r="F777" s="59" t="s">
        <v>1736</v>
      </c>
      <c r="G777" s="59">
        <v>2</v>
      </c>
      <c r="H777" s="70"/>
      <c r="I777" s="130"/>
      <c r="J777" s="131"/>
      <c r="K777" s="69"/>
    </row>
    <row r="778" s="43" customFormat="1" ht="11.25" hidden="1" spans="1:11">
      <c r="A778" s="56" t="s">
        <v>75</v>
      </c>
      <c r="B778" s="55">
        <v>773</v>
      </c>
      <c r="C778" s="56">
        <v>128</v>
      </c>
      <c r="D778" s="58" t="s">
        <v>83</v>
      </c>
      <c r="E778" s="58" t="s">
        <v>1737</v>
      </c>
      <c r="F778" s="59" t="s">
        <v>1738</v>
      </c>
      <c r="G778" s="59">
        <v>2</v>
      </c>
      <c r="H778" s="70"/>
      <c r="I778" s="130"/>
      <c r="J778" s="131"/>
      <c r="K778" s="69"/>
    </row>
    <row r="779" s="43" customFormat="1" ht="11.25" hidden="1" spans="1:11">
      <c r="A779" s="56" t="s">
        <v>75</v>
      </c>
      <c r="B779" s="55">
        <v>774</v>
      </c>
      <c r="C779" s="56">
        <v>129</v>
      </c>
      <c r="D779" s="58" t="s">
        <v>83</v>
      </c>
      <c r="E779" s="58" t="s">
        <v>1739</v>
      </c>
      <c r="F779" s="57" t="s">
        <v>1740</v>
      </c>
      <c r="G779" s="59">
        <v>2</v>
      </c>
      <c r="H779" s="70"/>
      <c r="I779" s="130"/>
      <c r="J779" s="131"/>
      <c r="K779" s="69"/>
    </row>
    <row r="780" s="43" customFormat="1" ht="11.25" hidden="1" spans="1:11">
      <c r="A780" s="56" t="s">
        <v>75</v>
      </c>
      <c r="B780" s="55">
        <v>775</v>
      </c>
      <c r="C780" s="56">
        <v>130</v>
      </c>
      <c r="D780" s="58" t="s">
        <v>83</v>
      </c>
      <c r="E780" s="58" t="s">
        <v>1741</v>
      </c>
      <c r="F780" s="57" t="s">
        <v>1742</v>
      </c>
      <c r="G780" s="59">
        <v>2</v>
      </c>
      <c r="H780" s="70"/>
      <c r="I780" s="130"/>
      <c r="J780" s="131"/>
      <c r="K780" s="69"/>
    </row>
    <row r="781" s="43" customFormat="1" ht="11.25" hidden="1" spans="1:11">
      <c r="A781" s="56" t="s">
        <v>75</v>
      </c>
      <c r="B781" s="55">
        <v>776</v>
      </c>
      <c r="C781" s="56">
        <v>131</v>
      </c>
      <c r="D781" s="58" t="s">
        <v>83</v>
      </c>
      <c r="E781" s="58" t="s">
        <v>1743</v>
      </c>
      <c r="F781" s="57" t="s">
        <v>1744</v>
      </c>
      <c r="G781" s="59">
        <v>2</v>
      </c>
      <c r="H781" s="70"/>
      <c r="I781" s="130"/>
      <c r="J781" s="131"/>
      <c r="K781" s="69"/>
    </row>
    <row r="782" s="43" customFormat="1" ht="11.25" hidden="1" spans="1:11">
      <c r="A782" s="56" t="s">
        <v>75</v>
      </c>
      <c r="B782" s="55">
        <v>777</v>
      </c>
      <c r="C782" s="56">
        <v>132</v>
      </c>
      <c r="D782" s="58" t="s">
        <v>83</v>
      </c>
      <c r="E782" s="58" t="s">
        <v>1745</v>
      </c>
      <c r="F782" s="57" t="s">
        <v>1746</v>
      </c>
      <c r="G782" s="59">
        <v>2</v>
      </c>
      <c r="H782" s="70"/>
      <c r="I782" s="130"/>
      <c r="J782" s="131"/>
      <c r="K782" s="69"/>
    </row>
    <row r="783" s="43" customFormat="1" ht="11.25" hidden="1" spans="1:11">
      <c r="A783" s="56" t="s">
        <v>75</v>
      </c>
      <c r="B783" s="55">
        <v>778</v>
      </c>
      <c r="C783" s="56">
        <v>133</v>
      </c>
      <c r="D783" s="58" t="s">
        <v>83</v>
      </c>
      <c r="E783" s="58" t="s">
        <v>1747</v>
      </c>
      <c r="F783" s="57" t="s">
        <v>1748</v>
      </c>
      <c r="G783" s="59">
        <v>2</v>
      </c>
      <c r="H783" s="70"/>
      <c r="I783" s="130"/>
      <c r="J783" s="131"/>
      <c r="K783" s="69"/>
    </row>
    <row r="784" s="43" customFormat="1" ht="11.25" hidden="1" spans="1:11">
      <c r="A784" s="56" t="s">
        <v>75</v>
      </c>
      <c r="B784" s="55">
        <v>779</v>
      </c>
      <c r="C784" s="56">
        <v>134</v>
      </c>
      <c r="D784" s="58" t="s">
        <v>83</v>
      </c>
      <c r="E784" s="58" t="s">
        <v>1749</v>
      </c>
      <c r="F784" s="57" t="s">
        <v>1750</v>
      </c>
      <c r="G784" s="59">
        <v>2</v>
      </c>
      <c r="H784" s="70"/>
      <c r="I784" s="130"/>
      <c r="J784" s="131"/>
      <c r="K784" s="69"/>
    </row>
    <row r="785" s="43" customFormat="1" ht="11.25" hidden="1" spans="1:11">
      <c r="A785" s="56" t="s">
        <v>75</v>
      </c>
      <c r="B785" s="55">
        <v>780</v>
      </c>
      <c r="C785" s="56">
        <v>135</v>
      </c>
      <c r="D785" s="58" t="s">
        <v>83</v>
      </c>
      <c r="E785" s="58" t="s">
        <v>1751</v>
      </c>
      <c r="F785" s="57" t="s">
        <v>1752</v>
      </c>
      <c r="G785" s="59">
        <v>2</v>
      </c>
      <c r="H785" s="70"/>
      <c r="I785" s="130"/>
      <c r="J785" s="131"/>
      <c r="K785" s="69"/>
    </row>
    <row r="786" s="43" customFormat="1" ht="11.25" hidden="1" spans="1:11">
      <c r="A786" s="56" t="s">
        <v>75</v>
      </c>
      <c r="B786" s="55">
        <v>781</v>
      </c>
      <c r="C786" s="56">
        <v>136</v>
      </c>
      <c r="D786" s="58" t="s">
        <v>83</v>
      </c>
      <c r="E786" s="58" t="s">
        <v>1753</v>
      </c>
      <c r="F786" s="57" t="s">
        <v>1754</v>
      </c>
      <c r="G786" s="59">
        <v>2</v>
      </c>
      <c r="H786" s="70"/>
      <c r="I786" s="130"/>
      <c r="J786" s="131"/>
      <c r="K786" s="69"/>
    </row>
    <row r="787" s="43" customFormat="1" ht="11.25" hidden="1" spans="1:11">
      <c r="A787" s="56" t="s">
        <v>75</v>
      </c>
      <c r="B787" s="55">
        <v>782</v>
      </c>
      <c r="C787" s="56">
        <v>137</v>
      </c>
      <c r="D787" s="58" t="s">
        <v>88</v>
      </c>
      <c r="E787" s="58" t="s">
        <v>1755</v>
      </c>
      <c r="F787" s="101" t="s">
        <v>1756</v>
      </c>
      <c r="G787" s="59">
        <v>2</v>
      </c>
      <c r="H787" s="70"/>
      <c r="I787" s="70"/>
      <c r="J787" s="99"/>
      <c r="K787" s="69"/>
    </row>
    <row r="788" s="43" customFormat="1" ht="11.25" hidden="1" spans="1:11">
      <c r="A788" s="56" t="s">
        <v>75</v>
      </c>
      <c r="B788" s="55">
        <v>783</v>
      </c>
      <c r="C788" s="56">
        <v>138</v>
      </c>
      <c r="D788" s="58" t="s">
        <v>88</v>
      </c>
      <c r="E788" s="58" t="s">
        <v>1757</v>
      </c>
      <c r="F788" s="101" t="s">
        <v>1758</v>
      </c>
      <c r="G788" s="59">
        <v>2</v>
      </c>
      <c r="H788" s="70"/>
      <c r="I788" s="70"/>
      <c r="J788" s="99"/>
      <c r="K788" s="69"/>
    </row>
    <row r="789" s="43" customFormat="1" ht="11.25" hidden="1" spans="1:11">
      <c r="A789" s="56" t="s">
        <v>75</v>
      </c>
      <c r="B789" s="55">
        <v>784</v>
      </c>
      <c r="C789" s="56">
        <v>139</v>
      </c>
      <c r="D789" s="58" t="s">
        <v>88</v>
      </c>
      <c r="E789" s="58" t="s">
        <v>1759</v>
      </c>
      <c r="F789" s="102" t="s">
        <v>1760</v>
      </c>
      <c r="G789" s="59">
        <v>2</v>
      </c>
      <c r="H789" s="70"/>
      <c r="I789" s="70"/>
      <c r="J789" s="99"/>
      <c r="K789" s="69"/>
    </row>
    <row r="790" s="43" customFormat="1" ht="11.25" hidden="1" spans="1:11">
      <c r="A790" s="56" t="s">
        <v>75</v>
      </c>
      <c r="B790" s="55">
        <v>785</v>
      </c>
      <c r="C790" s="56">
        <v>140</v>
      </c>
      <c r="D790" s="58" t="s">
        <v>88</v>
      </c>
      <c r="E790" s="58" t="s">
        <v>1761</v>
      </c>
      <c r="F790" s="101" t="s">
        <v>1762</v>
      </c>
      <c r="G790" s="59">
        <v>2</v>
      </c>
      <c r="H790" s="70"/>
      <c r="I790" s="70"/>
      <c r="J790" s="99"/>
      <c r="K790" s="69"/>
    </row>
    <row r="791" s="43" customFormat="1" ht="11.25" hidden="1" spans="1:11">
      <c r="A791" s="56" t="s">
        <v>75</v>
      </c>
      <c r="B791" s="55">
        <v>786</v>
      </c>
      <c r="C791" s="56">
        <v>141</v>
      </c>
      <c r="D791" s="58" t="s">
        <v>88</v>
      </c>
      <c r="E791" s="58" t="s">
        <v>1763</v>
      </c>
      <c r="F791" s="101" t="s">
        <v>1764</v>
      </c>
      <c r="G791" s="59">
        <v>2</v>
      </c>
      <c r="H791" s="70"/>
      <c r="I791" s="70"/>
      <c r="J791" s="99"/>
      <c r="K791" s="69"/>
    </row>
    <row r="792" s="43" customFormat="1" ht="11.25" hidden="1" spans="1:11">
      <c r="A792" s="56" t="s">
        <v>75</v>
      </c>
      <c r="B792" s="55">
        <v>787</v>
      </c>
      <c r="C792" s="56">
        <v>142</v>
      </c>
      <c r="D792" s="58" t="s">
        <v>88</v>
      </c>
      <c r="E792" s="58" t="s">
        <v>219</v>
      </c>
      <c r="F792" s="102" t="s">
        <v>1765</v>
      </c>
      <c r="G792" s="59">
        <v>2</v>
      </c>
      <c r="H792" s="70"/>
      <c r="I792" s="70"/>
      <c r="J792" s="99"/>
      <c r="K792" s="69"/>
    </row>
    <row r="793" s="43" customFormat="1" ht="11.25" hidden="1" spans="1:11">
      <c r="A793" s="56" t="s">
        <v>75</v>
      </c>
      <c r="B793" s="55">
        <v>788</v>
      </c>
      <c r="C793" s="56">
        <v>143</v>
      </c>
      <c r="D793" s="58" t="s">
        <v>88</v>
      </c>
      <c r="E793" s="58" t="s">
        <v>1766</v>
      </c>
      <c r="F793" s="101" t="s">
        <v>1767</v>
      </c>
      <c r="G793" s="59">
        <v>2</v>
      </c>
      <c r="H793" s="70"/>
      <c r="I793" s="86"/>
      <c r="J793" s="99"/>
      <c r="K793" s="69"/>
    </row>
    <row r="794" s="43" customFormat="1" ht="11.25" hidden="1" spans="1:11">
      <c r="A794" s="56" t="s">
        <v>75</v>
      </c>
      <c r="B794" s="55">
        <v>789</v>
      </c>
      <c r="C794" s="56">
        <v>144</v>
      </c>
      <c r="D794" s="58" t="s">
        <v>88</v>
      </c>
      <c r="E794" s="58" t="s">
        <v>1768</v>
      </c>
      <c r="F794" s="102" t="s">
        <v>1769</v>
      </c>
      <c r="G794" s="59">
        <v>2</v>
      </c>
      <c r="H794" s="70"/>
      <c r="I794" s="70"/>
      <c r="J794" s="99"/>
      <c r="K794" s="69"/>
    </row>
    <row r="795" s="43" customFormat="1" ht="11.25" hidden="1" spans="1:11">
      <c r="A795" s="56" t="s">
        <v>75</v>
      </c>
      <c r="B795" s="55">
        <v>790</v>
      </c>
      <c r="C795" s="56">
        <v>145</v>
      </c>
      <c r="D795" s="58" t="s">
        <v>88</v>
      </c>
      <c r="E795" s="58" t="s">
        <v>1770</v>
      </c>
      <c r="F795" s="101" t="s">
        <v>1771</v>
      </c>
      <c r="G795" s="59">
        <v>2</v>
      </c>
      <c r="H795" s="70"/>
      <c r="I795" s="70"/>
      <c r="J795" s="99"/>
      <c r="K795" s="69"/>
    </row>
    <row r="796" s="43" customFormat="1" ht="11.25" hidden="1" spans="1:11">
      <c r="A796" s="56" t="s">
        <v>75</v>
      </c>
      <c r="B796" s="55">
        <v>791</v>
      </c>
      <c r="C796" s="56">
        <v>146</v>
      </c>
      <c r="D796" s="58" t="s">
        <v>88</v>
      </c>
      <c r="E796" s="58" t="s">
        <v>1772</v>
      </c>
      <c r="F796" s="101" t="s">
        <v>1773</v>
      </c>
      <c r="G796" s="59">
        <v>2</v>
      </c>
      <c r="H796" s="70"/>
      <c r="I796" s="70"/>
      <c r="J796" s="132"/>
      <c r="K796" s="69"/>
    </row>
    <row r="797" s="43" customFormat="1" ht="11.25" hidden="1" spans="1:11">
      <c r="A797" s="56" t="s">
        <v>75</v>
      </c>
      <c r="B797" s="55">
        <v>792</v>
      </c>
      <c r="C797" s="56">
        <v>147</v>
      </c>
      <c r="D797" s="58" t="s">
        <v>88</v>
      </c>
      <c r="E797" s="58" t="s">
        <v>1774</v>
      </c>
      <c r="F797" s="101" t="s">
        <v>1775</v>
      </c>
      <c r="G797" s="59">
        <v>2</v>
      </c>
      <c r="H797" s="70"/>
      <c r="I797" s="70"/>
      <c r="J797" s="99"/>
      <c r="K797" s="69"/>
    </row>
    <row r="798" s="43" customFormat="1" ht="11.25" hidden="1" spans="1:11">
      <c r="A798" s="56" t="s">
        <v>75</v>
      </c>
      <c r="B798" s="55">
        <v>793</v>
      </c>
      <c r="C798" s="56">
        <v>148</v>
      </c>
      <c r="D798" s="58" t="s">
        <v>88</v>
      </c>
      <c r="E798" s="58" t="s">
        <v>1776</v>
      </c>
      <c r="F798" s="102" t="s">
        <v>1777</v>
      </c>
      <c r="G798" s="59">
        <v>2</v>
      </c>
      <c r="H798" s="70"/>
      <c r="I798" s="70"/>
      <c r="J798" s="99"/>
      <c r="K798" s="69"/>
    </row>
    <row r="799" s="43" customFormat="1" ht="11.25" hidden="1" spans="1:11">
      <c r="A799" s="56" t="s">
        <v>75</v>
      </c>
      <c r="B799" s="55">
        <v>794</v>
      </c>
      <c r="C799" s="56">
        <v>149</v>
      </c>
      <c r="D799" s="58" t="s">
        <v>88</v>
      </c>
      <c r="E799" s="58" t="s">
        <v>1778</v>
      </c>
      <c r="F799" s="102" t="s">
        <v>1779</v>
      </c>
      <c r="G799" s="59">
        <v>2</v>
      </c>
      <c r="H799" s="70"/>
      <c r="I799" s="70"/>
      <c r="J799" s="99"/>
      <c r="K799" s="69"/>
    </row>
    <row r="800" s="43" customFormat="1" ht="11.25" hidden="1" spans="1:11">
      <c r="A800" s="56" t="s">
        <v>75</v>
      </c>
      <c r="B800" s="55">
        <v>795</v>
      </c>
      <c r="C800" s="56">
        <v>150</v>
      </c>
      <c r="D800" s="58" t="s">
        <v>88</v>
      </c>
      <c r="E800" s="58" t="s">
        <v>1780</v>
      </c>
      <c r="F800" s="101" t="s">
        <v>1781</v>
      </c>
      <c r="G800" s="59">
        <v>2</v>
      </c>
      <c r="H800" s="70"/>
      <c r="I800" s="70"/>
      <c r="J800" s="99"/>
      <c r="K800" s="69"/>
    </row>
    <row r="801" s="43" customFormat="1" ht="11.25" hidden="1" spans="1:11">
      <c r="A801" s="56" t="s">
        <v>75</v>
      </c>
      <c r="B801" s="55">
        <v>796</v>
      </c>
      <c r="C801" s="56">
        <v>151</v>
      </c>
      <c r="D801" s="58" t="s">
        <v>88</v>
      </c>
      <c r="E801" s="58" t="s">
        <v>1782</v>
      </c>
      <c r="F801" s="101" t="s">
        <v>1783</v>
      </c>
      <c r="G801" s="59">
        <v>2</v>
      </c>
      <c r="H801" s="70"/>
      <c r="I801" s="70"/>
      <c r="J801" s="99"/>
      <c r="K801" s="69"/>
    </row>
    <row r="802" s="43" customFormat="1" ht="11.25" hidden="1" spans="1:11">
      <c r="A802" s="56" t="s">
        <v>75</v>
      </c>
      <c r="B802" s="55">
        <v>797</v>
      </c>
      <c r="C802" s="56">
        <v>152</v>
      </c>
      <c r="D802" s="58" t="s">
        <v>88</v>
      </c>
      <c r="E802" s="58" t="s">
        <v>542</v>
      </c>
      <c r="F802" s="57" t="s">
        <v>1784</v>
      </c>
      <c r="G802" s="59">
        <v>2</v>
      </c>
      <c r="H802" s="70"/>
      <c r="I802" s="70"/>
      <c r="J802" s="99"/>
      <c r="K802" s="69"/>
    </row>
    <row r="803" s="43" customFormat="1" ht="11.25" hidden="1" spans="1:11">
      <c r="A803" s="56" t="s">
        <v>75</v>
      </c>
      <c r="B803" s="55">
        <v>798</v>
      </c>
      <c r="C803" s="56">
        <v>153</v>
      </c>
      <c r="D803" s="58" t="s">
        <v>87</v>
      </c>
      <c r="E803" s="58" t="s">
        <v>1785</v>
      </c>
      <c r="F803" s="102" t="s">
        <v>1786</v>
      </c>
      <c r="G803" s="59">
        <v>2</v>
      </c>
      <c r="H803" s="70"/>
      <c r="I803" s="86"/>
      <c r="J803" s="71"/>
      <c r="K803" s="69"/>
    </row>
    <row r="804" s="43" customFormat="1" ht="11.25" hidden="1" spans="1:11">
      <c r="A804" s="56" t="s">
        <v>75</v>
      </c>
      <c r="B804" s="55">
        <v>799</v>
      </c>
      <c r="C804" s="56">
        <v>154</v>
      </c>
      <c r="D804" s="58" t="s">
        <v>87</v>
      </c>
      <c r="E804" s="58" t="s">
        <v>1787</v>
      </c>
      <c r="F804" s="102" t="s">
        <v>1788</v>
      </c>
      <c r="G804" s="59">
        <v>2</v>
      </c>
      <c r="H804" s="70"/>
      <c r="I804" s="86"/>
      <c r="J804" s="71"/>
      <c r="K804" s="69"/>
    </row>
    <row r="805" s="43" customFormat="1" ht="11.25" hidden="1" spans="1:11">
      <c r="A805" s="56" t="s">
        <v>75</v>
      </c>
      <c r="B805" s="55">
        <v>800</v>
      </c>
      <c r="C805" s="56">
        <v>155</v>
      </c>
      <c r="D805" s="58" t="s">
        <v>87</v>
      </c>
      <c r="E805" s="58" t="s">
        <v>1789</v>
      </c>
      <c r="F805" s="102" t="s">
        <v>1790</v>
      </c>
      <c r="G805" s="59">
        <v>2</v>
      </c>
      <c r="H805" s="70"/>
      <c r="I805" s="86"/>
      <c r="J805" s="71"/>
      <c r="K805" s="69"/>
    </row>
    <row r="806" s="43" customFormat="1" ht="11.25" hidden="1" spans="1:11">
      <c r="A806" s="56" t="s">
        <v>75</v>
      </c>
      <c r="B806" s="55">
        <v>801</v>
      </c>
      <c r="C806" s="56">
        <v>156</v>
      </c>
      <c r="D806" s="58" t="s">
        <v>87</v>
      </c>
      <c r="E806" s="58" t="s">
        <v>1791</v>
      </c>
      <c r="F806" s="102" t="s">
        <v>1792</v>
      </c>
      <c r="G806" s="59">
        <v>2</v>
      </c>
      <c r="H806" s="70"/>
      <c r="I806" s="86"/>
      <c r="J806" s="71"/>
      <c r="K806" s="69"/>
    </row>
    <row r="807" s="43" customFormat="1" ht="11.25" hidden="1" spans="1:11">
      <c r="A807" s="56" t="s">
        <v>75</v>
      </c>
      <c r="B807" s="55">
        <v>802</v>
      </c>
      <c r="C807" s="56">
        <v>157</v>
      </c>
      <c r="D807" s="58" t="s">
        <v>87</v>
      </c>
      <c r="E807" s="58" t="s">
        <v>1793</v>
      </c>
      <c r="F807" s="102" t="s">
        <v>1794</v>
      </c>
      <c r="G807" s="59">
        <v>2</v>
      </c>
      <c r="H807" s="70"/>
      <c r="I807" s="86"/>
      <c r="J807" s="71"/>
      <c r="K807" s="69"/>
    </row>
    <row r="808" s="43" customFormat="1" ht="11.25" hidden="1" spans="1:11">
      <c r="A808" s="56" t="s">
        <v>75</v>
      </c>
      <c r="B808" s="55">
        <v>803</v>
      </c>
      <c r="C808" s="56">
        <v>158</v>
      </c>
      <c r="D808" s="58" t="s">
        <v>87</v>
      </c>
      <c r="E808" s="58" t="s">
        <v>1795</v>
      </c>
      <c r="F808" s="101" t="s">
        <v>1796</v>
      </c>
      <c r="G808" s="59">
        <v>2</v>
      </c>
      <c r="H808" s="70"/>
      <c r="I808" s="86"/>
      <c r="J808" s="71"/>
      <c r="K808" s="69"/>
    </row>
    <row r="809" s="43" customFormat="1" ht="11.25" hidden="1" spans="1:11">
      <c r="A809" s="56" t="s">
        <v>75</v>
      </c>
      <c r="B809" s="55">
        <v>804</v>
      </c>
      <c r="C809" s="56">
        <v>159</v>
      </c>
      <c r="D809" s="58" t="s">
        <v>87</v>
      </c>
      <c r="E809" s="58" t="s">
        <v>356</v>
      </c>
      <c r="F809" s="101" t="s">
        <v>1797</v>
      </c>
      <c r="G809" s="59">
        <v>2</v>
      </c>
      <c r="H809" s="70"/>
      <c r="I809" s="86"/>
      <c r="J809" s="71"/>
      <c r="K809" s="69"/>
    </row>
    <row r="810" s="43" customFormat="1" ht="11.25" hidden="1" spans="1:11">
      <c r="A810" s="56" t="s">
        <v>75</v>
      </c>
      <c r="B810" s="55">
        <v>805</v>
      </c>
      <c r="C810" s="56">
        <v>160</v>
      </c>
      <c r="D810" s="58" t="s">
        <v>87</v>
      </c>
      <c r="E810" s="58" t="s">
        <v>1798</v>
      </c>
      <c r="F810" s="101" t="s">
        <v>1799</v>
      </c>
      <c r="G810" s="59">
        <v>2</v>
      </c>
      <c r="H810" s="70"/>
      <c r="I810" s="86"/>
      <c r="J810" s="99"/>
      <c r="K810" s="69"/>
    </row>
    <row r="811" s="43" customFormat="1" ht="11.25" hidden="1" spans="1:11">
      <c r="A811" s="56" t="s">
        <v>75</v>
      </c>
      <c r="B811" s="55">
        <v>806</v>
      </c>
      <c r="C811" s="56">
        <v>161</v>
      </c>
      <c r="D811" s="58" t="s">
        <v>87</v>
      </c>
      <c r="E811" s="58" t="s">
        <v>1800</v>
      </c>
      <c r="F811" s="101" t="s">
        <v>1801</v>
      </c>
      <c r="G811" s="59">
        <v>2</v>
      </c>
      <c r="H811" s="70"/>
      <c r="I811" s="86"/>
      <c r="J811" s="71"/>
      <c r="K811" s="69"/>
    </row>
    <row r="812" s="43" customFormat="1" ht="11.25" hidden="1" spans="1:11">
      <c r="A812" s="56" t="s">
        <v>75</v>
      </c>
      <c r="B812" s="55">
        <v>807</v>
      </c>
      <c r="C812" s="56">
        <v>162</v>
      </c>
      <c r="D812" s="58" t="s">
        <v>87</v>
      </c>
      <c r="E812" s="58" t="s">
        <v>1802</v>
      </c>
      <c r="F812" s="101" t="s">
        <v>1803</v>
      </c>
      <c r="G812" s="59">
        <v>2</v>
      </c>
      <c r="H812" s="70"/>
      <c r="I812" s="86"/>
      <c r="J812" s="71"/>
      <c r="K812" s="69"/>
    </row>
    <row r="813" s="43" customFormat="1" ht="11.25" hidden="1" spans="1:11">
      <c r="A813" s="56" t="s">
        <v>75</v>
      </c>
      <c r="B813" s="55">
        <v>808</v>
      </c>
      <c r="C813" s="56">
        <v>163</v>
      </c>
      <c r="D813" s="58" t="s">
        <v>87</v>
      </c>
      <c r="E813" s="58" t="s">
        <v>1804</v>
      </c>
      <c r="F813" s="101" t="s">
        <v>1805</v>
      </c>
      <c r="G813" s="59">
        <v>2</v>
      </c>
      <c r="H813" s="70"/>
      <c r="I813" s="86"/>
      <c r="J813" s="71"/>
      <c r="K813" s="69"/>
    </row>
    <row r="814" s="43" customFormat="1" ht="11.25" hidden="1" spans="1:11">
      <c r="A814" s="56" t="s">
        <v>75</v>
      </c>
      <c r="B814" s="55">
        <v>809</v>
      </c>
      <c r="C814" s="56">
        <v>164</v>
      </c>
      <c r="D814" s="58" t="s">
        <v>87</v>
      </c>
      <c r="E814" s="58" t="s">
        <v>1806</v>
      </c>
      <c r="F814" s="101" t="s">
        <v>1807</v>
      </c>
      <c r="G814" s="59">
        <v>2</v>
      </c>
      <c r="H814" s="70"/>
      <c r="I814" s="86"/>
      <c r="J814" s="71"/>
      <c r="K814" s="69"/>
    </row>
    <row r="815" s="43" customFormat="1" ht="11.25" hidden="1" spans="1:11">
      <c r="A815" s="56" t="s">
        <v>75</v>
      </c>
      <c r="B815" s="55">
        <v>810</v>
      </c>
      <c r="C815" s="56">
        <v>165</v>
      </c>
      <c r="D815" s="58" t="s">
        <v>87</v>
      </c>
      <c r="E815" s="58" t="s">
        <v>1808</v>
      </c>
      <c r="F815" s="101" t="s">
        <v>1809</v>
      </c>
      <c r="G815" s="59">
        <v>2</v>
      </c>
      <c r="H815" s="70"/>
      <c r="I815" s="86"/>
      <c r="J815" s="71"/>
      <c r="K815" s="69"/>
    </row>
    <row r="816" s="43" customFormat="1" ht="11.25" hidden="1" spans="1:11">
      <c r="A816" s="56" t="s">
        <v>75</v>
      </c>
      <c r="B816" s="55">
        <v>811</v>
      </c>
      <c r="C816" s="56">
        <v>166</v>
      </c>
      <c r="D816" s="58" t="s">
        <v>87</v>
      </c>
      <c r="E816" s="58" t="s">
        <v>1810</v>
      </c>
      <c r="F816" s="101" t="s">
        <v>1811</v>
      </c>
      <c r="G816" s="59">
        <v>2</v>
      </c>
      <c r="H816" s="70"/>
      <c r="I816" s="86"/>
      <c r="J816" s="71"/>
      <c r="K816" s="69"/>
    </row>
    <row r="817" s="43" customFormat="1" ht="11.25" hidden="1" spans="1:11">
      <c r="A817" s="56" t="s">
        <v>75</v>
      </c>
      <c r="B817" s="55">
        <v>812</v>
      </c>
      <c r="C817" s="56">
        <v>167</v>
      </c>
      <c r="D817" s="58" t="s">
        <v>87</v>
      </c>
      <c r="E817" s="58" t="s">
        <v>1812</v>
      </c>
      <c r="F817" s="101" t="s">
        <v>1813</v>
      </c>
      <c r="G817" s="59">
        <v>2</v>
      </c>
      <c r="H817" s="70"/>
      <c r="I817" s="86"/>
      <c r="J817" s="71"/>
      <c r="K817" s="69"/>
    </row>
    <row r="818" s="43" customFormat="1" ht="11.25" hidden="1" spans="1:11">
      <c r="A818" s="56" t="s">
        <v>174</v>
      </c>
      <c r="B818" s="55">
        <v>813</v>
      </c>
      <c r="C818" s="56">
        <v>1</v>
      </c>
      <c r="D818" s="58" t="s">
        <v>176</v>
      </c>
      <c r="E818" s="58" t="s">
        <v>1814</v>
      </c>
      <c r="F818" s="59" t="s">
        <v>1815</v>
      </c>
      <c r="G818" s="59">
        <v>2</v>
      </c>
      <c r="H818" s="60"/>
      <c r="I818" s="70"/>
      <c r="J818" s="71"/>
      <c r="K818" s="69"/>
    </row>
    <row r="819" s="43" customFormat="1" ht="11.25" hidden="1" spans="1:11">
      <c r="A819" s="56" t="s">
        <v>174</v>
      </c>
      <c r="B819" s="55">
        <v>814</v>
      </c>
      <c r="C819" s="56">
        <v>2</v>
      </c>
      <c r="D819" s="58" t="s">
        <v>176</v>
      </c>
      <c r="E819" s="58" t="s">
        <v>1816</v>
      </c>
      <c r="F819" s="59" t="s">
        <v>1817</v>
      </c>
      <c r="G819" s="59">
        <v>2</v>
      </c>
      <c r="H819" s="60"/>
      <c r="I819" s="70"/>
      <c r="J819" s="71"/>
      <c r="K819" s="69"/>
    </row>
    <row r="820" s="43" customFormat="1" ht="11.25" hidden="1" spans="1:11">
      <c r="A820" s="56" t="s">
        <v>174</v>
      </c>
      <c r="B820" s="55">
        <v>815</v>
      </c>
      <c r="C820" s="56">
        <v>3</v>
      </c>
      <c r="D820" s="57" t="s">
        <v>176</v>
      </c>
      <c r="E820" s="57" t="s">
        <v>1818</v>
      </c>
      <c r="F820" s="59" t="s">
        <v>1819</v>
      </c>
      <c r="G820" s="59">
        <v>2</v>
      </c>
      <c r="H820" s="60"/>
      <c r="I820" s="70"/>
      <c r="J820" s="71"/>
      <c r="K820" s="69"/>
    </row>
    <row r="821" s="43" customFormat="1" ht="11.25" hidden="1" spans="1:11">
      <c r="A821" s="56" t="s">
        <v>174</v>
      </c>
      <c r="B821" s="55">
        <v>816</v>
      </c>
      <c r="C821" s="56">
        <v>4</v>
      </c>
      <c r="D821" s="58" t="s">
        <v>176</v>
      </c>
      <c r="E821" s="57" t="s">
        <v>1820</v>
      </c>
      <c r="F821" s="58" t="s">
        <v>1821</v>
      </c>
      <c r="G821" s="59">
        <v>2</v>
      </c>
      <c r="H821" s="60"/>
      <c r="I821" s="70"/>
      <c r="J821" s="71"/>
      <c r="K821" s="69"/>
    </row>
    <row r="822" s="44" customFormat="1" ht="12" hidden="1" customHeight="1" spans="1:11">
      <c r="A822" s="58" t="s">
        <v>174</v>
      </c>
      <c r="B822" s="58">
        <v>823</v>
      </c>
      <c r="C822" s="56">
        <v>5</v>
      </c>
      <c r="D822" s="58" t="s">
        <v>176</v>
      </c>
      <c r="E822" s="58" t="s">
        <v>1822</v>
      </c>
      <c r="F822" s="58" t="s">
        <v>1823</v>
      </c>
      <c r="G822" s="59">
        <v>2</v>
      </c>
      <c r="H822" s="60"/>
      <c r="I822" s="70"/>
      <c r="J822" s="71"/>
      <c r="K822" s="98"/>
    </row>
    <row r="823" s="44" customFormat="1" ht="10.5" hidden="1" spans="1:11">
      <c r="A823" s="58" t="s">
        <v>174</v>
      </c>
      <c r="B823" s="58">
        <v>870</v>
      </c>
      <c r="C823" s="56">
        <v>6</v>
      </c>
      <c r="D823" s="58" t="s">
        <v>176</v>
      </c>
      <c r="E823" s="58" t="s">
        <v>1824</v>
      </c>
      <c r="F823" s="58" t="s">
        <v>1825</v>
      </c>
      <c r="G823" s="59">
        <v>2</v>
      </c>
      <c r="H823" s="60"/>
      <c r="I823" s="70"/>
      <c r="J823" s="71"/>
      <c r="K823" s="98"/>
    </row>
    <row r="824" s="43" customFormat="1" ht="11.25" hidden="1" spans="1:11">
      <c r="A824" s="56" t="s">
        <v>174</v>
      </c>
      <c r="B824" s="55">
        <v>817</v>
      </c>
      <c r="C824" s="56">
        <v>7</v>
      </c>
      <c r="D824" s="58" t="s">
        <v>180</v>
      </c>
      <c r="E824" s="57" t="s">
        <v>1826</v>
      </c>
      <c r="F824" s="59" t="s">
        <v>1827</v>
      </c>
      <c r="G824" s="59">
        <v>2</v>
      </c>
      <c r="H824" s="60"/>
      <c r="I824" s="70"/>
      <c r="J824" s="71"/>
      <c r="K824" s="69"/>
    </row>
    <row r="825" s="43" customFormat="1" ht="11.25" hidden="1" spans="1:11">
      <c r="A825" s="56" t="s">
        <v>174</v>
      </c>
      <c r="B825" s="55">
        <v>818</v>
      </c>
      <c r="C825" s="56">
        <v>8</v>
      </c>
      <c r="D825" s="58" t="s">
        <v>180</v>
      </c>
      <c r="E825" s="57" t="s">
        <v>1828</v>
      </c>
      <c r="F825" s="59" t="s">
        <v>1829</v>
      </c>
      <c r="G825" s="59">
        <v>2</v>
      </c>
      <c r="H825" s="60"/>
      <c r="I825" s="70"/>
      <c r="J825" s="71"/>
      <c r="K825" s="69"/>
    </row>
    <row r="826" s="43" customFormat="1" ht="11.25" hidden="1" spans="1:11">
      <c r="A826" s="56" t="s">
        <v>174</v>
      </c>
      <c r="B826" s="55">
        <v>819</v>
      </c>
      <c r="C826" s="56">
        <v>9</v>
      </c>
      <c r="D826" s="58" t="s">
        <v>180</v>
      </c>
      <c r="E826" s="57" t="s">
        <v>1830</v>
      </c>
      <c r="F826" s="59" t="s">
        <v>1831</v>
      </c>
      <c r="G826" s="59">
        <v>2</v>
      </c>
      <c r="H826" s="60"/>
      <c r="I826" s="70"/>
      <c r="J826" s="71"/>
      <c r="K826" s="69"/>
    </row>
    <row r="827" s="43" customFormat="1" ht="11.25" hidden="1" spans="1:11">
      <c r="A827" s="56" t="s">
        <v>174</v>
      </c>
      <c r="B827" s="55">
        <v>820</v>
      </c>
      <c r="C827" s="56">
        <v>10</v>
      </c>
      <c r="D827" s="58" t="s">
        <v>180</v>
      </c>
      <c r="E827" s="57" t="s">
        <v>1832</v>
      </c>
      <c r="F827" s="59" t="s">
        <v>1833</v>
      </c>
      <c r="G827" s="59">
        <v>2</v>
      </c>
      <c r="H827" s="60"/>
      <c r="I827" s="70"/>
      <c r="J827" s="71"/>
      <c r="K827" s="69"/>
    </row>
    <row r="828" s="43" customFormat="1" ht="11.25" hidden="1" spans="1:11">
      <c r="A828" s="56" t="s">
        <v>174</v>
      </c>
      <c r="B828" s="55">
        <v>821</v>
      </c>
      <c r="C828" s="56">
        <v>11</v>
      </c>
      <c r="D828" s="58" t="s">
        <v>180</v>
      </c>
      <c r="E828" s="57" t="s">
        <v>1834</v>
      </c>
      <c r="F828" s="59" t="s">
        <v>1835</v>
      </c>
      <c r="G828" s="59">
        <v>2</v>
      </c>
      <c r="H828" s="60"/>
      <c r="I828" s="70"/>
      <c r="J828" s="71"/>
      <c r="K828" s="69"/>
    </row>
    <row r="829" s="43" customFormat="1" ht="11.25" hidden="1" spans="1:11">
      <c r="A829" s="56" t="s">
        <v>174</v>
      </c>
      <c r="B829" s="55">
        <v>822</v>
      </c>
      <c r="C829" s="56">
        <v>12</v>
      </c>
      <c r="D829" s="58" t="s">
        <v>180</v>
      </c>
      <c r="E829" s="57" t="s">
        <v>1836</v>
      </c>
      <c r="F829" s="59" t="s">
        <v>1837</v>
      </c>
      <c r="G829" s="59">
        <v>2</v>
      </c>
      <c r="H829" s="60"/>
      <c r="I829" s="70"/>
      <c r="J829" s="71"/>
      <c r="K829" s="69"/>
    </row>
    <row r="830" s="43" customFormat="1" ht="11.25" hidden="1" spans="1:11">
      <c r="A830" s="56" t="s">
        <v>174</v>
      </c>
      <c r="B830" s="55">
        <v>824</v>
      </c>
      <c r="C830" s="56">
        <v>13</v>
      </c>
      <c r="D830" s="58" t="s">
        <v>180</v>
      </c>
      <c r="E830" s="57" t="s">
        <v>1838</v>
      </c>
      <c r="F830" s="59" t="s">
        <v>1839</v>
      </c>
      <c r="G830" s="59">
        <v>2</v>
      </c>
      <c r="H830" s="60"/>
      <c r="I830" s="70"/>
      <c r="J830" s="71"/>
      <c r="K830" s="69"/>
    </row>
    <row r="831" s="43" customFormat="1" ht="11.25" hidden="1" spans="1:11">
      <c r="A831" s="56" t="s">
        <v>174</v>
      </c>
      <c r="B831" s="55">
        <v>825</v>
      </c>
      <c r="C831" s="56">
        <v>14</v>
      </c>
      <c r="D831" s="58" t="s">
        <v>180</v>
      </c>
      <c r="E831" s="101" t="s">
        <v>1840</v>
      </c>
      <c r="F831" s="59" t="s">
        <v>1841</v>
      </c>
      <c r="G831" s="59">
        <v>2</v>
      </c>
      <c r="H831" s="60"/>
      <c r="I831" s="70"/>
      <c r="J831" s="71"/>
      <c r="K831" s="69"/>
    </row>
    <row r="832" s="43" customFormat="1" ht="11.25" hidden="1" spans="1:11">
      <c r="A832" s="56" t="s">
        <v>174</v>
      </c>
      <c r="B832" s="55">
        <v>826</v>
      </c>
      <c r="C832" s="56">
        <v>15</v>
      </c>
      <c r="D832" s="58" t="s">
        <v>180</v>
      </c>
      <c r="E832" s="101" t="s">
        <v>1842</v>
      </c>
      <c r="F832" s="57" t="s">
        <v>1843</v>
      </c>
      <c r="G832" s="59">
        <v>2</v>
      </c>
      <c r="H832" s="60"/>
      <c r="I832" s="70"/>
      <c r="J832" s="71"/>
      <c r="K832" s="69"/>
    </row>
    <row r="833" s="43" customFormat="1" ht="11.25" hidden="1" spans="1:11">
      <c r="A833" s="56" t="s">
        <v>174</v>
      </c>
      <c r="B833" s="55">
        <v>827</v>
      </c>
      <c r="C833" s="56">
        <v>16</v>
      </c>
      <c r="D833" s="58" t="s">
        <v>180</v>
      </c>
      <c r="E833" s="101" t="s">
        <v>1844</v>
      </c>
      <c r="F833" s="57" t="s">
        <v>1845</v>
      </c>
      <c r="G833" s="59">
        <v>2</v>
      </c>
      <c r="H833" s="60"/>
      <c r="I833" s="70"/>
      <c r="J833" s="71"/>
      <c r="K833" s="69"/>
    </row>
    <row r="834" s="43" customFormat="1" ht="12" hidden="1" customHeight="1" spans="1:11">
      <c r="A834" s="56" t="s">
        <v>174</v>
      </c>
      <c r="B834" s="55">
        <v>828</v>
      </c>
      <c r="C834" s="56">
        <v>17</v>
      </c>
      <c r="D834" s="58" t="s">
        <v>180</v>
      </c>
      <c r="E834" s="101" t="s">
        <v>1846</v>
      </c>
      <c r="F834" s="57" t="s">
        <v>1847</v>
      </c>
      <c r="G834" s="59">
        <v>2</v>
      </c>
      <c r="H834" s="60"/>
      <c r="I834" s="86"/>
      <c r="J834" s="71"/>
      <c r="K834" s="69"/>
    </row>
    <row r="835" s="43" customFormat="1" ht="11.25" hidden="1" spans="1:11">
      <c r="A835" s="56" t="s">
        <v>174</v>
      </c>
      <c r="B835" s="55">
        <v>829</v>
      </c>
      <c r="C835" s="56">
        <v>18</v>
      </c>
      <c r="D835" s="58" t="s">
        <v>180</v>
      </c>
      <c r="E835" s="101" t="s">
        <v>1848</v>
      </c>
      <c r="F835" s="57" t="s">
        <v>1849</v>
      </c>
      <c r="G835" s="59">
        <v>2</v>
      </c>
      <c r="H835" s="60"/>
      <c r="I835" s="70"/>
      <c r="J835" s="71"/>
      <c r="K835" s="69"/>
    </row>
    <row r="836" s="43" customFormat="1" ht="11.25" hidden="1" spans="1:11">
      <c r="A836" s="56" t="s">
        <v>174</v>
      </c>
      <c r="B836" s="55">
        <v>830</v>
      </c>
      <c r="C836" s="56">
        <v>19</v>
      </c>
      <c r="D836" s="58" t="s">
        <v>180</v>
      </c>
      <c r="E836" s="101" t="s">
        <v>1850</v>
      </c>
      <c r="F836" s="57" t="s">
        <v>1851</v>
      </c>
      <c r="G836" s="59">
        <v>2</v>
      </c>
      <c r="H836" s="60"/>
      <c r="I836" s="128"/>
      <c r="J836" s="71"/>
      <c r="K836" s="69"/>
    </row>
    <row r="837" s="43" customFormat="1" ht="11.25" hidden="1" spans="1:11">
      <c r="A837" s="56" t="s">
        <v>174</v>
      </c>
      <c r="B837" s="55">
        <v>831</v>
      </c>
      <c r="C837" s="56">
        <v>20</v>
      </c>
      <c r="D837" s="58" t="s">
        <v>180</v>
      </c>
      <c r="E837" s="101" t="s">
        <v>1852</v>
      </c>
      <c r="F837" s="57" t="s">
        <v>1853</v>
      </c>
      <c r="G837" s="59">
        <v>2</v>
      </c>
      <c r="H837" s="60"/>
      <c r="I837" s="70"/>
      <c r="J837" s="71"/>
      <c r="K837" s="69"/>
    </row>
    <row r="838" s="43" customFormat="1" ht="11.25" hidden="1" spans="1:11">
      <c r="A838" s="56" t="s">
        <v>174</v>
      </c>
      <c r="B838" s="55">
        <v>832</v>
      </c>
      <c r="C838" s="56">
        <v>21</v>
      </c>
      <c r="D838" s="58" t="s">
        <v>180</v>
      </c>
      <c r="E838" s="101" t="s">
        <v>1854</v>
      </c>
      <c r="F838" s="57" t="s">
        <v>1855</v>
      </c>
      <c r="G838" s="59">
        <v>2</v>
      </c>
      <c r="H838" s="60"/>
      <c r="I838" s="70"/>
      <c r="J838" s="71"/>
      <c r="K838" s="69"/>
    </row>
    <row r="839" s="43" customFormat="1" ht="11.25" hidden="1" spans="1:11">
      <c r="A839" s="56" t="s">
        <v>174</v>
      </c>
      <c r="B839" s="55">
        <v>833</v>
      </c>
      <c r="C839" s="56">
        <v>22</v>
      </c>
      <c r="D839" s="58" t="s">
        <v>177</v>
      </c>
      <c r="E839" s="101" t="s">
        <v>1856</v>
      </c>
      <c r="F839" s="102" t="s">
        <v>1857</v>
      </c>
      <c r="G839" s="59">
        <v>2</v>
      </c>
      <c r="H839" s="60"/>
      <c r="I839" s="70"/>
      <c r="J839" s="71"/>
      <c r="K839" s="69"/>
    </row>
    <row r="840" s="43" customFormat="1" ht="11.25" hidden="1" spans="1:11">
      <c r="A840" s="56" t="s">
        <v>174</v>
      </c>
      <c r="B840" s="55">
        <v>834</v>
      </c>
      <c r="C840" s="56">
        <v>23</v>
      </c>
      <c r="D840" s="58" t="s">
        <v>177</v>
      </c>
      <c r="E840" s="101" t="s">
        <v>1858</v>
      </c>
      <c r="F840" s="102" t="s">
        <v>1859</v>
      </c>
      <c r="G840" s="59">
        <v>2</v>
      </c>
      <c r="H840" s="60"/>
      <c r="I840" s="70"/>
      <c r="J840" s="71"/>
      <c r="K840" s="69"/>
    </row>
    <row r="841" s="43" customFormat="1" ht="11.25" hidden="1" spans="1:11">
      <c r="A841" s="56" t="s">
        <v>174</v>
      </c>
      <c r="B841" s="55">
        <v>835</v>
      </c>
      <c r="C841" s="56">
        <v>24</v>
      </c>
      <c r="D841" s="58" t="s">
        <v>177</v>
      </c>
      <c r="E841" s="101" t="s">
        <v>1860</v>
      </c>
      <c r="F841" s="102" t="s">
        <v>1861</v>
      </c>
      <c r="G841" s="59">
        <v>2</v>
      </c>
      <c r="H841" s="60"/>
      <c r="I841" s="70"/>
      <c r="J841" s="71"/>
      <c r="K841" s="69"/>
    </row>
    <row r="842" s="43" customFormat="1" ht="11.25" hidden="1" spans="1:11">
      <c r="A842" s="56" t="s">
        <v>174</v>
      </c>
      <c r="B842" s="55">
        <v>836</v>
      </c>
      <c r="C842" s="56">
        <v>25</v>
      </c>
      <c r="D842" s="58" t="s">
        <v>177</v>
      </c>
      <c r="E842" s="101" t="s">
        <v>1862</v>
      </c>
      <c r="F842" s="102" t="s">
        <v>1863</v>
      </c>
      <c r="G842" s="59">
        <v>2</v>
      </c>
      <c r="H842" s="60"/>
      <c r="I842" s="70"/>
      <c r="J842" s="71"/>
      <c r="K842" s="69"/>
    </row>
    <row r="843" s="43" customFormat="1" ht="11.25" hidden="1" spans="1:11">
      <c r="A843" s="56" t="s">
        <v>174</v>
      </c>
      <c r="B843" s="55">
        <v>837</v>
      </c>
      <c r="C843" s="56">
        <v>26</v>
      </c>
      <c r="D843" s="58" t="s">
        <v>177</v>
      </c>
      <c r="E843" s="101" t="s">
        <v>1864</v>
      </c>
      <c r="F843" s="102" t="s">
        <v>1865</v>
      </c>
      <c r="G843" s="59">
        <v>2</v>
      </c>
      <c r="H843" s="60"/>
      <c r="I843" s="70"/>
      <c r="J843" s="71"/>
      <c r="K843" s="69"/>
    </row>
    <row r="844" s="43" customFormat="1" ht="11.25" hidden="1" spans="1:11">
      <c r="A844" s="56" t="s">
        <v>174</v>
      </c>
      <c r="B844" s="55">
        <v>838</v>
      </c>
      <c r="C844" s="56">
        <v>27</v>
      </c>
      <c r="D844" s="58" t="s">
        <v>177</v>
      </c>
      <c r="E844" s="101" t="s">
        <v>1866</v>
      </c>
      <c r="F844" s="102" t="s">
        <v>1867</v>
      </c>
      <c r="G844" s="59">
        <v>2</v>
      </c>
      <c r="H844" s="60"/>
      <c r="I844" s="70"/>
      <c r="J844" s="71"/>
      <c r="K844" s="69"/>
    </row>
    <row r="845" s="43" customFormat="1" ht="11.25" hidden="1" spans="1:11">
      <c r="A845" s="56" t="s">
        <v>174</v>
      </c>
      <c r="B845" s="55">
        <v>839</v>
      </c>
      <c r="C845" s="56">
        <v>28</v>
      </c>
      <c r="D845" s="58" t="s">
        <v>177</v>
      </c>
      <c r="E845" s="101" t="s">
        <v>1868</v>
      </c>
      <c r="F845" s="102" t="s">
        <v>1869</v>
      </c>
      <c r="G845" s="59">
        <v>2</v>
      </c>
      <c r="H845" s="60"/>
      <c r="I845" s="70"/>
      <c r="J845" s="71"/>
      <c r="K845" s="69"/>
    </row>
    <row r="846" s="43" customFormat="1" ht="11.25" hidden="1" spans="1:11">
      <c r="A846" s="56" t="s">
        <v>174</v>
      </c>
      <c r="B846" s="55">
        <v>840</v>
      </c>
      <c r="C846" s="56">
        <v>29</v>
      </c>
      <c r="D846" s="58" t="s">
        <v>177</v>
      </c>
      <c r="E846" s="101" t="s">
        <v>1870</v>
      </c>
      <c r="F846" s="102" t="s">
        <v>1871</v>
      </c>
      <c r="G846" s="59">
        <v>2</v>
      </c>
      <c r="H846" s="60"/>
      <c r="I846" s="70"/>
      <c r="J846" s="71"/>
      <c r="K846" s="69"/>
    </row>
    <row r="847" s="43" customFormat="1" ht="11.25" hidden="1" spans="1:11">
      <c r="A847" s="56" t="s">
        <v>174</v>
      </c>
      <c r="B847" s="55">
        <v>841</v>
      </c>
      <c r="C847" s="56">
        <v>30</v>
      </c>
      <c r="D847" s="58" t="s">
        <v>177</v>
      </c>
      <c r="E847" s="101" t="s">
        <v>1872</v>
      </c>
      <c r="F847" s="102" t="s">
        <v>1873</v>
      </c>
      <c r="G847" s="59">
        <v>2</v>
      </c>
      <c r="H847" s="60"/>
      <c r="I847" s="70"/>
      <c r="J847" s="71"/>
      <c r="K847" s="69"/>
    </row>
    <row r="848" s="43" customFormat="1" ht="11.25" hidden="1" spans="1:11">
      <c r="A848" s="56" t="s">
        <v>174</v>
      </c>
      <c r="B848" s="55">
        <v>842</v>
      </c>
      <c r="C848" s="56">
        <v>31</v>
      </c>
      <c r="D848" s="58" t="s">
        <v>177</v>
      </c>
      <c r="E848" s="101" t="s">
        <v>1874</v>
      </c>
      <c r="F848" s="101" t="s">
        <v>1875</v>
      </c>
      <c r="G848" s="59">
        <v>2</v>
      </c>
      <c r="H848" s="60"/>
      <c r="I848" s="70"/>
      <c r="J848" s="71"/>
      <c r="K848" s="69"/>
    </row>
    <row r="849" s="43" customFormat="1" ht="11.25" hidden="1" spans="1:11">
      <c r="A849" s="56" t="s">
        <v>174</v>
      </c>
      <c r="B849" s="55">
        <v>843</v>
      </c>
      <c r="C849" s="56">
        <v>32</v>
      </c>
      <c r="D849" s="58" t="s">
        <v>177</v>
      </c>
      <c r="E849" s="101" t="s">
        <v>1876</v>
      </c>
      <c r="F849" s="101" t="s">
        <v>1877</v>
      </c>
      <c r="G849" s="59">
        <v>2</v>
      </c>
      <c r="H849" s="60"/>
      <c r="I849" s="70"/>
      <c r="J849" s="71"/>
      <c r="K849" s="69"/>
    </row>
    <row r="850" s="43" customFormat="1" ht="11.25" hidden="1" spans="1:11">
      <c r="A850" s="56" t="s">
        <v>174</v>
      </c>
      <c r="B850" s="55">
        <v>844</v>
      </c>
      <c r="C850" s="56">
        <v>33</v>
      </c>
      <c r="D850" s="58" t="s">
        <v>177</v>
      </c>
      <c r="E850" s="101" t="s">
        <v>1878</v>
      </c>
      <c r="F850" s="101" t="s">
        <v>1879</v>
      </c>
      <c r="G850" s="59">
        <v>2</v>
      </c>
      <c r="H850" s="60"/>
      <c r="I850" s="70"/>
      <c r="J850" s="71"/>
      <c r="K850" s="69"/>
    </row>
    <row r="851" s="43" customFormat="1" ht="11.25" hidden="1" spans="1:11">
      <c r="A851" s="56" t="s">
        <v>174</v>
      </c>
      <c r="B851" s="55">
        <v>845</v>
      </c>
      <c r="C851" s="56">
        <v>34</v>
      </c>
      <c r="D851" s="58" t="s">
        <v>177</v>
      </c>
      <c r="E851" s="101" t="s">
        <v>1880</v>
      </c>
      <c r="F851" s="101" t="s">
        <v>1881</v>
      </c>
      <c r="G851" s="59">
        <v>2</v>
      </c>
      <c r="H851" s="60"/>
      <c r="I851" s="70"/>
      <c r="J851" s="71"/>
      <c r="K851" s="69"/>
    </row>
    <row r="852" s="43" customFormat="1" ht="11.25" hidden="1" spans="1:11">
      <c r="A852" s="56" t="s">
        <v>174</v>
      </c>
      <c r="B852" s="55">
        <v>846</v>
      </c>
      <c r="C852" s="56">
        <v>35</v>
      </c>
      <c r="D852" s="58" t="s">
        <v>177</v>
      </c>
      <c r="E852" s="101" t="s">
        <v>1882</v>
      </c>
      <c r="F852" s="101" t="s">
        <v>1883</v>
      </c>
      <c r="G852" s="59">
        <v>2</v>
      </c>
      <c r="H852" s="60"/>
      <c r="I852" s="70"/>
      <c r="J852" s="71"/>
      <c r="K852" s="69"/>
    </row>
    <row r="853" s="43" customFormat="1" ht="11.25" hidden="1" spans="1:11">
      <c r="A853" s="56" t="s">
        <v>174</v>
      </c>
      <c r="B853" s="55">
        <v>847</v>
      </c>
      <c r="C853" s="56">
        <v>36</v>
      </c>
      <c r="D853" s="58" t="s">
        <v>177</v>
      </c>
      <c r="E853" s="101" t="s">
        <v>1884</v>
      </c>
      <c r="F853" s="101" t="s">
        <v>1885</v>
      </c>
      <c r="G853" s="59">
        <v>2</v>
      </c>
      <c r="H853" s="60"/>
      <c r="I853" s="70"/>
      <c r="J853" s="71"/>
      <c r="K853" s="69"/>
    </row>
    <row r="854" s="43" customFormat="1" ht="11.25" hidden="1" spans="1:11">
      <c r="A854" s="56" t="s">
        <v>174</v>
      </c>
      <c r="B854" s="55">
        <v>848</v>
      </c>
      <c r="C854" s="56">
        <v>37</v>
      </c>
      <c r="D854" s="58" t="s">
        <v>177</v>
      </c>
      <c r="E854" s="101" t="s">
        <v>1886</v>
      </c>
      <c r="F854" s="101" t="s">
        <v>1887</v>
      </c>
      <c r="G854" s="59">
        <v>2</v>
      </c>
      <c r="H854" s="60"/>
      <c r="I854" s="70"/>
      <c r="J854" s="71"/>
      <c r="K854" s="69"/>
    </row>
    <row r="855" s="43" customFormat="1" ht="11.25" hidden="1" spans="1:11">
      <c r="A855" s="56" t="s">
        <v>174</v>
      </c>
      <c r="B855" s="55">
        <v>849</v>
      </c>
      <c r="C855" s="56">
        <v>38</v>
      </c>
      <c r="D855" s="58" t="s">
        <v>177</v>
      </c>
      <c r="E855" s="101" t="s">
        <v>1888</v>
      </c>
      <c r="F855" s="101" t="s">
        <v>1889</v>
      </c>
      <c r="G855" s="59">
        <v>2</v>
      </c>
      <c r="H855" s="60"/>
      <c r="I855" s="70"/>
      <c r="J855" s="71"/>
      <c r="K855" s="69"/>
    </row>
    <row r="856" s="43" customFormat="1" ht="11.25" hidden="1" spans="1:11">
      <c r="A856" s="56" t="s">
        <v>174</v>
      </c>
      <c r="B856" s="55">
        <v>850</v>
      </c>
      <c r="C856" s="56">
        <v>39</v>
      </c>
      <c r="D856" s="58" t="s">
        <v>177</v>
      </c>
      <c r="E856" s="101" t="s">
        <v>1890</v>
      </c>
      <c r="F856" s="101" t="s">
        <v>1891</v>
      </c>
      <c r="G856" s="59">
        <v>2</v>
      </c>
      <c r="H856" s="60"/>
      <c r="I856" s="70"/>
      <c r="J856" s="71"/>
      <c r="K856" s="69"/>
    </row>
    <row r="857" s="43" customFormat="1" ht="11.25" hidden="1" spans="1:11">
      <c r="A857" s="56" t="s">
        <v>174</v>
      </c>
      <c r="B857" s="55">
        <v>851</v>
      </c>
      <c r="C857" s="56">
        <v>40</v>
      </c>
      <c r="D857" s="58" t="s">
        <v>177</v>
      </c>
      <c r="E857" s="101" t="s">
        <v>1892</v>
      </c>
      <c r="F857" s="101" t="s">
        <v>1893</v>
      </c>
      <c r="G857" s="59">
        <v>2</v>
      </c>
      <c r="H857" s="60"/>
      <c r="I857" s="70"/>
      <c r="J857" s="71"/>
      <c r="K857" s="69"/>
    </row>
    <row r="858" s="43" customFormat="1" ht="11.25" hidden="1" spans="1:11">
      <c r="A858" s="56" t="s">
        <v>174</v>
      </c>
      <c r="B858" s="55">
        <v>852</v>
      </c>
      <c r="C858" s="56">
        <v>41</v>
      </c>
      <c r="D858" s="58" t="s">
        <v>177</v>
      </c>
      <c r="E858" s="101" t="s">
        <v>1894</v>
      </c>
      <c r="F858" s="101" t="s">
        <v>1895</v>
      </c>
      <c r="G858" s="59">
        <v>2</v>
      </c>
      <c r="H858" s="60"/>
      <c r="I858" s="70"/>
      <c r="J858" s="71"/>
      <c r="K858" s="69"/>
    </row>
    <row r="859" s="43" customFormat="1" ht="11.25" hidden="1" spans="1:11">
      <c r="A859" s="56" t="s">
        <v>174</v>
      </c>
      <c r="B859" s="55">
        <v>853</v>
      </c>
      <c r="C859" s="56">
        <v>42</v>
      </c>
      <c r="D859" s="58" t="s">
        <v>177</v>
      </c>
      <c r="E859" s="101" t="s">
        <v>1896</v>
      </c>
      <c r="F859" s="101" t="s">
        <v>1897</v>
      </c>
      <c r="G859" s="59">
        <v>2</v>
      </c>
      <c r="H859" s="60"/>
      <c r="I859" s="70"/>
      <c r="J859" s="71"/>
      <c r="K859" s="69"/>
    </row>
    <row r="860" s="43" customFormat="1" ht="11.25" hidden="1" spans="1:11">
      <c r="A860" s="56" t="s">
        <v>174</v>
      </c>
      <c r="B860" s="55">
        <v>854</v>
      </c>
      <c r="C860" s="56">
        <v>43</v>
      </c>
      <c r="D860" s="58" t="s">
        <v>177</v>
      </c>
      <c r="E860" s="101" t="s">
        <v>1898</v>
      </c>
      <c r="F860" s="101" t="s">
        <v>1899</v>
      </c>
      <c r="G860" s="59">
        <v>2</v>
      </c>
      <c r="H860" s="60"/>
      <c r="I860" s="70"/>
      <c r="J860" s="71"/>
      <c r="K860" s="69"/>
    </row>
    <row r="861" s="43" customFormat="1" ht="11.25" hidden="1" spans="1:11">
      <c r="A861" s="56" t="s">
        <v>174</v>
      </c>
      <c r="B861" s="55">
        <v>855</v>
      </c>
      <c r="C861" s="56">
        <v>44</v>
      </c>
      <c r="D861" s="58" t="s">
        <v>177</v>
      </c>
      <c r="E861" s="101" t="s">
        <v>1900</v>
      </c>
      <c r="F861" s="101" t="s">
        <v>1901</v>
      </c>
      <c r="G861" s="59">
        <v>2</v>
      </c>
      <c r="H861" s="60"/>
      <c r="I861" s="70"/>
      <c r="J861" s="71"/>
      <c r="K861" s="69"/>
    </row>
    <row r="862" s="43" customFormat="1" ht="11.25" hidden="1" spans="1:11">
      <c r="A862" s="56" t="s">
        <v>174</v>
      </c>
      <c r="B862" s="55">
        <v>856</v>
      </c>
      <c r="C862" s="56">
        <v>45</v>
      </c>
      <c r="D862" s="58" t="s">
        <v>177</v>
      </c>
      <c r="E862" s="101" t="s">
        <v>1902</v>
      </c>
      <c r="F862" s="101" t="s">
        <v>1903</v>
      </c>
      <c r="G862" s="59">
        <v>2</v>
      </c>
      <c r="H862" s="60"/>
      <c r="I862" s="70"/>
      <c r="J862" s="71"/>
      <c r="K862" s="69"/>
    </row>
    <row r="863" s="43" customFormat="1" ht="11.25" hidden="1" spans="1:11">
      <c r="A863" s="56" t="s">
        <v>174</v>
      </c>
      <c r="B863" s="55">
        <v>857</v>
      </c>
      <c r="C863" s="56">
        <v>46</v>
      </c>
      <c r="D863" s="58" t="s">
        <v>177</v>
      </c>
      <c r="E863" s="101" t="s">
        <v>1904</v>
      </c>
      <c r="F863" s="101" t="s">
        <v>1905</v>
      </c>
      <c r="G863" s="59">
        <v>2</v>
      </c>
      <c r="H863" s="60"/>
      <c r="I863" s="70"/>
      <c r="J863" s="71"/>
      <c r="K863" s="69"/>
    </row>
    <row r="864" s="43" customFormat="1" ht="11.25" hidden="1" spans="1:11">
      <c r="A864" s="56" t="s">
        <v>174</v>
      </c>
      <c r="B864" s="55">
        <v>858</v>
      </c>
      <c r="C864" s="56">
        <v>47</v>
      </c>
      <c r="D864" s="58" t="s">
        <v>177</v>
      </c>
      <c r="E864" s="101" t="s">
        <v>1906</v>
      </c>
      <c r="F864" s="101" t="s">
        <v>1907</v>
      </c>
      <c r="G864" s="59">
        <v>2</v>
      </c>
      <c r="H864" s="60"/>
      <c r="I864" s="70"/>
      <c r="J864" s="71"/>
      <c r="K864" s="69"/>
    </row>
    <row r="865" s="43" customFormat="1" ht="11.25" hidden="1" spans="1:11">
      <c r="A865" s="56" t="s">
        <v>174</v>
      </c>
      <c r="B865" s="55">
        <v>859</v>
      </c>
      <c r="C865" s="56">
        <v>48</v>
      </c>
      <c r="D865" s="58" t="s">
        <v>178</v>
      </c>
      <c r="E865" s="57" t="s">
        <v>1908</v>
      </c>
      <c r="F865" s="59" t="s">
        <v>1909</v>
      </c>
      <c r="G865" s="59">
        <v>2</v>
      </c>
      <c r="H865" s="82"/>
      <c r="I865" s="70"/>
      <c r="J865" s="71"/>
      <c r="K865" s="69"/>
    </row>
    <row r="866" s="43" customFormat="1" ht="11.25" hidden="1" spans="1:11">
      <c r="A866" s="56" t="s">
        <v>174</v>
      </c>
      <c r="B866" s="55">
        <v>860</v>
      </c>
      <c r="C866" s="56">
        <v>49</v>
      </c>
      <c r="D866" s="58" t="s">
        <v>178</v>
      </c>
      <c r="E866" s="57" t="s">
        <v>1910</v>
      </c>
      <c r="F866" s="59" t="s">
        <v>1911</v>
      </c>
      <c r="G866" s="59">
        <v>2</v>
      </c>
      <c r="H866" s="82"/>
      <c r="I866" s="70"/>
      <c r="J866" s="71"/>
      <c r="K866" s="69"/>
    </row>
    <row r="867" s="43" customFormat="1" ht="11.25" hidden="1" spans="1:11">
      <c r="A867" s="56" t="s">
        <v>174</v>
      </c>
      <c r="B867" s="55">
        <v>861</v>
      </c>
      <c r="C867" s="56">
        <v>50</v>
      </c>
      <c r="D867" s="58" t="s">
        <v>178</v>
      </c>
      <c r="E867" s="57" t="s">
        <v>1912</v>
      </c>
      <c r="F867" s="59" t="s">
        <v>1913</v>
      </c>
      <c r="G867" s="59">
        <v>2</v>
      </c>
      <c r="H867" s="82"/>
      <c r="I867" s="70"/>
      <c r="J867" s="71"/>
      <c r="K867" s="69"/>
    </row>
    <row r="868" s="43" customFormat="1" ht="11.25" hidden="1" spans="1:11">
      <c r="A868" s="56" t="s">
        <v>174</v>
      </c>
      <c r="B868" s="55">
        <v>862</v>
      </c>
      <c r="C868" s="56">
        <v>51</v>
      </c>
      <c r="D868" s="58" t="s">
        <v>178</v>
      </c>
      <c r="E868" s="57" t="s">
        <v>1914</v>
      </c>
      <c r="F868" s="59" t="s">
        <v>1915</v>
      </c>
      <c r="G868" s="59">
        <v>2</v>
      </c>
      <c r="H868" s="82"/>
      <c r="I868" s="70"/>
      <c r="J868" s="71"/>
      <c r="K868" s="69"/>
    </row>
    <row r="869" s="43" customFormat="1" ht="11.25" hidden="1" spans="1:11">
      <c r="A869" s="56" t="s">
        <v>174</v>
      </c>
      <c r="B869" s="55">
        <v>863</v>
      </c>
      <c r="C869" s="56">
        <v>52</v>
      </c>
      <c r="D869" s="58" t="s">
        <v>178</v>
      </c>
      <c r="E869" s="57" t="s">
        <v>979</v>
      </c>
      <c r="F869" s="59" t="s">
        <v>1916</v>
      </c>
      <c r="G869" s="59">
        <v>2</v>
      </c>
      <c r="H869" s="82"/>
      <c r="I869" s="70"/>
      <c r="J869" s="71"/>
      <c r="K869" s="69"/>
    </row>
    <row r="870" s="43" customFormat="1" ht="11.25" hidden="1" spans="1:11">
      <c r="A870" s="56" t="s">
        <v>174</v>
      </c>
      <c r="B870" s="55">
        <v>864</v>
      </c>
      <c r="C870" s="56">
        <v>53</v>
      </c>
      <c r="D870" s="58" t="s">
        <v>178</v>
      </c>
      <c r="E870" s="57" t="s">
        <v>1917</v>
      </c>
      <c r="F870" s="59" t="s">
        <v>1918</v>
      </c>
      <c r="G870" s="59">
        <v>2</v>
      </c>
      <c r="H870" s="82"/>
      <c r="I870" s="70"/>
      <c r="J870" s="71"/>
      <c r="K870" s="69"/>
    </row>
    <row r="871" s="43" customFormat="1" ht="11.25" hidden="1" spans="1:11">
      <c r="A871" s="56" t="s">
        <v>174</v>
      </c>
      <c r="B871" s="55">
        <v>865</v>
      </c>
      <c r="C871" s="56">
        <v>54</v>
      </c>
      <c r="D871" s="58" t="s">
        <v>178</v>
      </c>
      <c r="E871" s="57" t="s">
        <v>1919</v>
      </c>
      <c r="F871" s="59" t="s">
        <v>1920</v>
      </c>
      <c r="G871" s="59">
        <v>2</v>
      </c>
      <c r="H871" s="82"/>
      <c r="I871" s="70"/>
      <c r="J871" s="71"/>
      <c r="K871" s="69"/>
    </row>
    <row r="872" s="43" customFormat="1" ht="11.25" hidden="1" spans="1:11">
      <c r="A872" s="56" t="s">
        <v>174</v>
      </c>
      <c r="B872" s="55">
        <v>866</v>
      </c>
      <c r="C872" s="56">
        <v>55</v>
      </c>
      <c r="D872" s="58" t="s">
        <v>178</v>
      </c>
      <c r="E872" s="57" t="s">
        <v>1921</v>
      </c>
      <c r="F872" s="57" t="s">
        <v>1922</v>
      </c>
      <c r="G872" s="59">
        <v>2</v>
      </c>
      <c r="H872" s="82"/>
      <c r="I872" s="70"/>
      <c r="J872" s="71"/>
      <c r="K872" s="69"/>
    </row>
    <row r="873" s="43" customFormat="1" ht="11.25" hidden="1" spans="1:11">
      <c r="A873" s="56" t="s">
        <v>174</v>
      </c>
      <c r="B873" s="55">
        <v>867</v>
      </c>
      <c r="C873" s="56">
        <v>56</v>
      </c>
      <c r="D873" s="58" t="s">
        <v>178</v>
      </c>
      <c r="E873" s="57" t="s">
        <v>1923</v>
      </c>
      <c r="F873" s="57" t="s">
        <v>1924</v>
      </c>
      <c r="G873" s="59">
        <v>2</v>
      </c>
      <c r="H873" s="82"/>
      <c r="I873" s="70"/>
      <c r="J873" s="71"/>
      <c r="K873" s="69"/>
    </row>
    <row r="874" s="43" customFormat="1" ht="11.25" hidden="1" spans="1:11">
      <c r="A874" s="56" t="s">
        <v>174</v>
      </c>
      <c r="B874" s="55">
        <v>868</v>
      </c>
      <c r="C874" s="56">
        <v>57</v>
      </c>
      <c r="D874" s="58" t="s">
        <v>178</v>
      </c>
      <c r="E874" s="57" t="s">
        <v>1925</v>
      </c>
      <c r="F874" s="57" t="s">
        <v>1926</v>
      </c>
      <c r="G874" s="59">
        <v>2</v>
      </c>
      <c r="H874" s="82"/>
      <c r="I874" s="70"/>
      <c r="J874" s="71"/>
      <c r="K874" s="69"/>
    </row>
    <row r="875" s="43" customFormat="1" ht="11.25" hidden="1" spans="1:11">
      <c r="A875" s="56" t="s">
        <v>174</v>
      </c>
      <c r="B875" s="55">
        <v>869</v>
      </c>
      <c r="C875" s="56">
        <v>58</v>
      </c>
      <c r="D875" s="58" t="s">
        <v>178</v>
      </c>
      <c r="E875" s="57" t="s">
        <v>1927</v>
      </c>
      <c r="F875" s="57" t="s">
        <v>1928</v>
      </c>
      <c r="G875" s="59">
        <v>2</v>
      </c>
      <c r="H875" s="82"/>
      <c r="I875" s="70"/>
      <c r="J875" s="71"/>
      <c r="K875" s="69"/>
    </row>
    <row r="876" s="43" customFormat="1" ht="11.25" hidden="1" spans="1:11">
      <c r="A876" s="56" t="s">
        <v>174</v>
      </c>
      <c r="B876" s="55">
        <v>871</v>
      </c>
      <c r="C876" s="56">
        <v>59</v>
      </c>
      <c r="D876" s="58" t="s">
        <v>178</v>
      </c>
      <c r="E876" s="57" t="s">
        <v>1929</v>
      </c>
      <c r="F876" s="57" t="s">
        <v>1930</v>
      </c>
      <c r="G876" s="59">
        <v>2</v>
      </c>
      <c r="H876" s="82"/>
      <c r="I876" s="70"/>
      <c r="J876" s="71"/>
      <c r="K876" s="69"/>
    </row>
    <row r="877" s="43" customFormat="1" ht="11.25" hidden="1" spans="1:11">
      <c r="A877" s="56" t="s">
        <v>174</v>
      </c>
      <c r="B877" s="55">
        <v>872</v>
      </c>
      <c r="C877" s="56">
        <v>60</v>
      </c>
      <c r="D877" s="58" t="s">
        <v>178</v>
      </c>
      <c r="E877" s="57" t="s">
        <v>1931</v>
      </c>
      <c r="F877" s="57" t="s">
        <v>1932</v>
      </c>
      <c r="G877" s="59">
        <v>2</v>
      </c>
      <c r="H877" s="82"/>
      <c r="I877" s="70"/>
      <c r="J877" s="71"/>
      <c r="K877" s="69"/>
    </row>
    <row r="878" s="43" customFormat="1" ht="11.25" hidden="1" spans="1:11">
      <c r="A878" s="56" t="s">
        <v>174</v>
      </c>
      <c r="B878" s="55">
        <v>873</v>
      </c>
      <c r="C878" s="56">
        <v>61</v>
      </c>
      <c r="D878" s="58" t="s">
        <v>178</v>
      </c>
      <c r="E878" s="57" t="s">
        <v>542</v>
      </c>
      <c r="F878" s="57" t="s">
        <v>1933</v>
      </c>
      <c r="G878" s="59">
        <v>2</v>
      </c>
      <c r="H878" s="82"/>
      <c r="I878" s="70"/>
      <c r="J878" s="71"/>
      <c r="K878" s="69"/>
    </row>
    <row r="879" s="43" customFormat="1" ht="11.25" hidden="1" spans="1:11">
      <c r="A879" s="56" t="s">
        <v>174</v>
      </c>
      <c r="B879" s="55">
        <v>874</v>
      </c>
      <c r="C879" s="56">
        <v>62</v>
      </c>
      <c r="D879" s="58" t="s">
        <v>178</v>
      </c>
      <c r="E879" s="57" t="s">
        <v>1934</v>
      </c>
      <c r="F879" s="57" t="s">
        <v>1935</v>
      </c>
      <c r="G879" s="59">
        <v>2</v>
      </c>
      <c r="H879" s="82"/>
      <c r="I879" s="70"/>
      <c r="J879" s="71"/>
      <c r="K879" s="69"/>
    </row>
    <row r="880" s="43" customFormat="1" ht="11.25" hidden="1" spans="1:11">
      <c r="A880" s="56" t="s">
        <v>174</v>
      </c>
      <c r="B880" s="55">
        <v>875</v>
      </c>
      <c r="C880" s="56">
        <v>63</v>
      </c>
      <c r="D880" s="58" t="s">
        <v>178</v>
      </c>
      <c r="E880" s="57" t="s">
        <v>1936</v>
      </c>
      <c r="F880" s="57" t="s">
        <v>1937</v>
      </c>
      <c r="G880" s="59">
        <v>2</v>
      </c>
      <c r="H880" s="82"/>
      <c r="I880" s="70"/>
      <c r="J880" s="71"/>
      <c r="K880" s="69"/>
    </row>
    <row r="881" s="43" customFormat="1" ht="11.25" hidden="1" spans="1:11">
      <c r="A881" s="56" t="s">
        <v>174</v>
      </c>
      <c r="B881" s="55">
        <v>876</v>
      </c>
      <c r="C881" s="56">
        <v>64</v>
      </c>
      <c r="D881" s="58" t="s">
        <v>178</v>
      </c>
      <c r="E881" s="57" t="s">
        <v>1938</v>
      </c>
      <c r="F881" s="57" t="s">
        <v>1939</v>
      </c>
      <c r="G881" s="59">
        <v>2</v>
      </c>
      <c r="H881" s="82"/>
      <c r="I881" s="70"/>
      <c r="J881" s="71"/>
      <c r="K881" s="69"/>
    </row>
    <row r="882" s="43" customFormat="1" ht="11.25" hidden="1" spans="1:11">
      <c r="A882" s="56" t="s">
        <v>174</v>
      </c>
      <c r="B882" s="55">
        <v>877</v>
      </c>
      <c r="C882" s="56">
        <v>65</v>
      </c>
      <c r="D882" s="58" t="s">
        <v>178</v>
      </c>
      <c r="E882" s="57" t="s">
        <v>1940</v>
      </c>
      <c r="F882" s="59" t="s">
        <v>1941</v>
      </c>
      <c r="G882" s="59">
        <v>2</v>
      </c>
      <c r="H882" s="82"/>
      <c r="I882" s="70"/>
      <c r="J882" s="71"/>
      <c r="K882" s="69"/>
    </row>
    <row r="883" s="43" customFormat="1" ht="11.25" hidden="1" spans="1:11">
      <c r="A883" s="56" t="s">
        <v>174</v>
      </c>
      <c r="B883" s="55">
        <v>878</v>
      </c>
      <c r="C883" s="56">
        <v>66</v>
      </c>
      <c r="D883" s="58" t="s">
        <v>179</v>
      </c>
      <c r="E883" s="58" t="s">
        <v>1942</v>
      </c>
      <c r="F883" s="72" t="s">
        <v>1943</v>
      </c>
      <c r="G883" s="59">
        <v>2</v>
      </c>
      <c r="H883" s="60"/>
      <c r="I883" s="70"/>
      <c r="J883" s="71"/>
      <c r="K883" s="69"/>
    </row>
    <row r="884" s="43" customFormat="1" ht="11.25" hidden="1" spans="1:11">
      <c r="A884" s="56" t="s">
        <v>174</v>
      </c>
      <c r="B884" s="55">
        <v>879</v>
      </c>
      <c r="C884" s="56">
        <v>67</v>
      </c>
      <c r="D884" s="58" t="s">
        <v>179</v>
      </c>
      <c r="E884" s="58" t="s">
        <v>1944</v>
      </c>
      <c r="F884" s="72" t="s">
        <v>1945</v>
      </c>
      <c r="G884" s="59">
        <v>2</v>
      </c>
      <c r="H884" s="60"/>
      <c r="I884" s="70"/>
      <c r="J884" s="71"/>
      <c r="K884" s="69"/>
    </row>
    <row r="885" s="43" customFormat="1" ht="11.25" hidden="1" spans="1:11">
      <c r="A885" s="56" t="s">
        <v>174</v>
      </c>
      <c r="B885" s="55">
        <v>880</v>
      </c>
      <c r="C885" s="56">
        <v>68</v>
      </c>
      <c r="D885" s="58" t="s">
        <v>179</v>
      </c>
      <c r="E885" s="58" t="s">
        <v>1946</v>
      </c>
      <c r="F885" s="59" t="s">
        <v>1947</v>
      </c>
      <c r="G885" s="59">
        <v>2</v>
      </c>
      <c r="H885" s="60"/>
      <c r="I885" s="70"/>
      <c r="J885" s="71"/>
      <c r="K885" s="69"/>
    </row>
    <row r="886" s="43" customFormat="1" ht="11.25" hidden="1" spans="1:11">
      <c r="A886" s="56" t="s">
        <v>174</v>
      </c>
      <c r="B886" s="55">
        <v>881</v>
      </c>
      <c r="C886" s="56">
        <v>69</v>
      </c>
      <c r="D886" s="58" t="s">
        <v>179</v>
      </c>
      <c r="E886" s="57" t="s">
        <v>1948</v>
      </c>
      <c r="F886" s="57" t="s">
        <v>1949</v>
      </c>
      <c r="G886" s="59">
        <v>2</v>
      </c>
      <c r="H886" s="60"/>
      <c r="I886" s="70"/>
      <c r="J886" s="71"/>
      <c r="K886" s="69"/>
    </row>
    <row r="887" s="43" customFormat="1" ht="11.25" hidden="1" spans="1:11">
      <c r="A887" s="56" t="s">
        <v>174</v>
      </c>
      <c r="B887" s="55">
        <v>882</v>
      </c>
      <c r="C887" s="56">
        <v>70</v>
      </c>
      <c r="D887" s="57" t="s">
        <v>179</v>
      </c>
      <c r="E887" s="57" t="s">
        <v>1950</v>
      </c>
      <c r="F887" s="57" t="s">
        <v>1951</v>
      </c>
      <c r="G887" s="59">
        <v>2</v>
      </c>
      <c r="H887" s="60"/>
      <c r="I887" s="70"/>
      <c r="J887" s="71"/>
      <c r="K887" s="69"/>
    </row>
    <row r="888" s="43" customFormat="1" ht="11.25" hidden="1" spans="1:11">
      <c r="A888" s="56" t="s">
        <v>174</v>
      </c>
      <c r="B888" s="55">
        <v>883</v>
      </c>
      <c r="C888" s="56">
        <v>71</v>
      </c>
      <c r="D888" s="58" t="s">
        <v>179</v>
      </c>
      <c r="E888" s="57" t="s">
        <v>1952</v>
      </c>
      <c r="F888" s="57" t="s">
        <v>1953</v>
      </c>
      <c r="G888" s="59">
        <v>2</v>
      </c>
      <c r="H888" s="60"/>
      <c r="I888" s="70"/>
      <c r="J888" s="71"/>
      <c r="K888" s="69"/>
    </row>
    <row r="889" s="43" customFormat="1" ht="11.25" hidden="1" spans="1:11">
      <c r="A889" s="56" t="s">
        <v>131</v>
      </c>
      <c r="B889" s="55">
        <v>884</v>
      </c>
      <c r="C889" s="56">
        <v>1</v>
      </c>
      <c r="D889" s="58" t="s">
        <v>135</v>
      </c>
      <c r="E889" s="57" t="s">
        <v>1954</v>
      </c>
      <c r="F889" s="57" t="s">
        <v>1955</v>
      </c>
      <c r="G889" s="59">
        <v>2</v>
      </c>
      <c r="H889" s="133"/>
      <c r="I889" s="134"/>
      <c r="J889" s="135"/>
      <c r="K889" s="69"/>
    </row>
    <row r="890" s="43" customFormat="1" ht="11.25" hidden="1" spans="1:11">
      <c r="A890" s="56" t="s">
        <v>131</v>
      </c>
      <c r="B890" s="55">
        <v>885</v>
      </c>
      <c r="C890" s="56">
        <v>2</v>
      </c>
      <c r="D890" s="58" t="s">
        <v>135</v>
      </c>
      <c r="E890" s="57" t="s">
        <v>1956</v>
      </c>
      <c r="F890" s="59" t="s">
        <v>1957</v>
      </c>
      <c r="G890" s="59">
        <v>2</v>
      </c>
      <c r="H890" s="133"/>
      <c r="I890" s="134"/>
      <c r="J890" s="135"/>
      <c r="K890" s="69"/>
    </row>
    <row r="891" s="43" customFormat="1" ht="11.25" hidden="1" spans="1:11">
      <c r="A891" s="56" t="s">
        <v>131</v>
      </c>
      <c r="B891" s="55">
        <v>886</v>
      </c>
      <c r="C891" s="56">
        <v>3</v>
      </c>
      <c r="D891" s="58" t="s">
        <v>135</v>
      </c>
      <c r="E891" s="57" t="s">
        <v>1958</v>
      </c>
      <c r="F891" s="57" t="s">
        <v>1959</v>
      </c>
      <c r="G891" s="59">
        <v>2</v>
      </c>
      <c r="H891" s="133"/>
      <c r="I891" s="134"/>
      <c r="J891" s="135"/>
      <c r="K891" s="69"/>
    </row>
    <row r="892" s="43" customFormat="1" ht="11.25" hidden="1" spans="1:11">
      <c r="A892" s="56" t="s">
        <v>131</v>
      </c>
      <c r="B892" s="55">
        <v>887</v>
      </c>
      <c r="C892" s="56">
        <v>4</v>
      </c>
      <c r="D892" s="58" t="s">
        <v>135</v>
      </c>
      <c r="E892" s="57" t="s">
        <v>1960</v>
      </c>
      <c r="F892" s="57" t="s">
        <v>1961</v>
      </c>
      <c r="G892" s="59">
        <v>2</v>
      </c>
      <c r="H892" s="133"/>
      <c r="I892" s="134"/>
      <c r="J892" s="135"/>
      <c r="K892" s="69"/>
    </row>
    <row r="893" s="43" customFormat="1" ht="11.25" hidden="1" spans="1:11">
      <c r="A893" s="56" t="s">
        <v>131</v>
      </c>
      <c r="B893" s="55">
        <v>888</v>
      </c>
      <c r="C893" s="56">
        <v>5</v>
      </c>
      <c r="D893" s="58" t="s">
        <v>135</v>
      </c>
      <c r="E893" s="57" t="s">
        <v>1962</v>
      </c>
      <c r="F893" s="57" t="s">
        <v>1963</v>
      </c>
      <c r="G893" s="59">
        <v>2</v>
      </c>
      <c r="H893" s="133"/>
      <c r="I893" s="134"/>
      <c r="J893" s="135"/>
      <c r="K893" s="69"/>
    </row>
    <row r="894" s="43" customFormat="1" ht="11.25" hidden="1" spans="1:11">
      <c r="A894" s="56" t="s">
        <v>131</v>
      </c>
      <c r="B894" s="55">
        <v>889</v>
      </c>
      <c r="C894" s="56">
        <v>6</v>
      </c>
      <c r="D894" s="58" t="s">
        <v>135</v>
      </c>
      <c r="E894" s="57" t="s">
        <v>1964</v>
      </c>
      <c r="F894" s="57" t="s">
        <v>1965</v>
      </c>
      <c r="G894" s="59">
        <v>2</v>
      </c>
      <c r="H894" s="133"/>
      <c r="I894" s="134"/>
      <c r="J894" s="135"/>
      <c r="K894" s="69"/>
    </row>
    <row r="895" s="43" customFormat="1" ht="11.25" hidden="1" spans="1:11">
      <c r="A895" s="56" t="s">
        <v>131</v>
      </c>
      <c r="B895" s="55">
        <v>890</v>
      </c>
      <c r="C895" s="56">
        <v>7</v>
      </c>
      <c r="D895" s="58" t="s">
        <v>135</v>
      </c>
      <c r="E895" s="57" t="s">
        <v>1966</v>
      </c>
      <c r="F895" s="57" t="s">
        <v>1967</v>
      </c>
      <c r="G895" s="59">
        <v>2</v>
      </c>
      <c r="H895" s="133"/>
      <c r="I895" s="134"/>
      <c r="J895" s="135"/>
      <c r="K895" s="69"/>
    </row>
    <row r="896" s="43" customFormat="1" ht="11.25" hidden="1" spans="1:11">
      <c r="A896" s="56" t="s">
        <v>131</v>
      </c>
      <c r="B896" s="55">
        <v>891</v>
      </c>
      <c r="C896" s="56">
        <v>8</v>
      </c>
      <c r="D896" s="58" t="s">
        <v>135</v>
      </c>
      <c r="E896" s="57" t="s">
        <v>1968</v>
      </c>
      <c r="F896" s="57" t="s">
        <v>1969</v>
      </c>
      <c r="G896" s="59">
        <v>2</v>
      </c>
      <c r="H896" s="133"/>
      <c r="I896" s="134"/>
      <c r="J896" s="135"/>
      <c r="K896" s="69"/>
    </row>
    <row r="897" s="43" customFormat="1" ht="11.25" hidden="1" spans="1:11">
      <c r="A897" s="56" t="s">
        <v>131</v>
      </c>
      <c r="B897" s="55">
        <v>892</v>
      </c>
      <c r="C897" s="56">
        <v>9</v>
      </c>
      <c r="D897" s="58" t="s">
        <v>135</v>
      </c>
      <c r="E897" s="57" t="s">
        <v>1970</v>
      </c>
      <c r="F897" s="57" t="s">
        <v>1971</v>
      </c>
      <c r="G897" s="59">
        <v>2</v>
      </c>
      <c r="H897" s="133"/>
      <c r="I897" s="134"/>
      <c r="J897" s="135"/>
      <c r="K897" s="69"/>
    </row>
    <row r="898" s="43" customFormat="1" ht="11.25" hidden="1" spans="1:11">
      <c r="A898" s="56" t="s">
        <v>131</v>
      </c>
      <c r="B898" s="55">
        <v>893</v>
      </c>
      <c r="C898" s="56">
        <v>10</v>
      </c>
      <c r="D898" s="58" t="s">
        <v>135</v>
      </c>
      <c r="E898" s="57" t="s">
        <v>1972</v>
      </c>
      <c r="F898" s="59" t="s">
        <v>1973</v>
      </c>
      <c r="G898" s="59">
        <v>2</v>
      </c>
      <c r="H898" s="133"/>
      <c r="I898" s="134"/>
      <c r="J898" s="135"/>
      <c r="K898" s="69"/>
    </row>
    <row r="899" s="43" customFormat="1" ht="11.25" hidden="1" spans="1:11">
      <c r="A899" s="56" t="s">
        <v>131</v>
      </c>
      <c r="B899" s="55">
        <v>894</v>
      </c>
      <c r="C899" s="56">
        <v>11</v>
      </c>
      <c r="D899" s="58" t="s">
        <v>135</v>
      </c>
      <c r="E899" s="57" t="s">
        <v>1974</v>
      </c>
      <c r="F899" s="59" t="s">
        <v>1975</v>
      </c>
      <c r="G899" s="59">
        <v>2</v>
      </c>
      <c r="H899" s="133"/>
      <c r="I899" s="134"/>
      <c r="J899" s="135"/>
      <c r="K899" s="69"/>
    </row>
    <row r="900" s="43" customFormat="1" ht="11.25" hidden="1" spans="1:11">
      <c r="A900" s="56" t="s">
        <v>131</v>
      </c>
      <c r="B900" s="55">
        <v>895</v>
      </c>
      <c r="C900" s="56">
        <v>12</v>
      </c>
      <c r="D900" s="58" t="s">
        <v>135</v>
      </c>
      <c r="E900" s="57" t="s">
        <v>1057</v>
      </c>
      <c r="F900" s="57" t="s">
        <v>1976</v>
      </c>
      <c r="G900" s="59">
        <v>2</v>
      </c>
      <c r="H900" s="133"/>
      <c r="I900" s="134"/>
      <c r="J900" s="135"/>
      <c r="K900" s="69"/>
    </row>
    <row r="901" s="43" customFormat="1" ht="11.25" hidden="1" spans="1:11">
      <c r="A901" s="56" t="s">
        <v>131</v>
      </c>
      <c r="B901" s="55">
        <v>896</v>
      </c>
      <c r="C901" s="56">
        <v>13</v>
      </c>
      <c r="D901" s="58" t="s">
        <v>135</v>
      </c>
      <c r="E901" s="57" t="s">
        <v>1977</v>
      </c>
      <c r="F901" s="57" t="s">
        <v>1978</v>
      </c>
      <c r="G901" s="59">
        <v>2</v>
      </c>
      <c r="H901" s="133"/>
      <c r="I901" s="134"/>
      <c r="J901" s="135"/>
      <c r="K901" s="69"/>
    </row>
    <row r="902" s="43" customFormat="1" ht="11.25" hidden="1" spans="1:11">
      <c r="A902" s="56" t="s">
        <v>131</v>
      </c>
      <c r="B902" s="55">
        <v>897</v>
      </c>
      <c r="C902" s="56">
        <v>14</v>
      </c>
      <c r="D902" s="58" t="s">
        <v>133</v>
      </c>
      <c r="E902" s="57" t="s">
        <v>1979</v>
      </c>
      <c r="F902" s="59" t="s">
        <v>1980</v>
      </c>
      <c r="G902" s="59">
        <v>2</v>
      </c>
      <c r="H902" s="73"/>
      <c r="I902" s="70"/>
      <c r="J902" s="71"/>
      <c r="K902" s="69"/>
    </row>
    <row r="903" s="43" customFormat="1" ht="11.25" hidden="1" spans="1:11">
      <c r="A903" s="56" t="s">
        <v>131</v>
      </c>
      <c r="B903" s="55">
        <v>898</v>
      </c>
      <c r="C903" s="56">
        <v>15</v>
      </c>
      <c r="D903" s="58" t="s">
        <v>133</v>
      </c>
      <c r="E903" s="57" t="s">
        <v>1981</v>
      </c>
      <c r="F903" s="59" t="s">
        <v>1982</v>
      </c>
      <c r="G903" s="59">
        <v>2</v>
      </c>
      <c r="H903" s="73"/>
      <c r="I903" s="70"/>
      <c r="J903" s="71"/>
      <c r="K903" s="69"/>
    </row>
    <row r="904" s="43" customFormat="1" ht="11.25" hidden="1" spans="1:11">
      <c r="A904" s="56" t="s">
        <v>131</v>
      </c>
      <c r="B904" s="55">
        <v>899</v>
      </c>
      <c r="C904" s="56">
        <v>16</v>
      </c>
      <c r="D904" s="58" t="s">
        <v>133</v>
      </c>
      <c r="E904" s="57" t="s">
        <v>1983</v>
      </c>
      <c r="F904" s="57" t="s">
        <v>1984</v>
      </c>
      <c r="G904" s="59">
        <v>2</v>
      </c>
      <c r="H904" s="73"/>
      <c r="I904" s="70"/>
      <c r="J904" s="71"/>
      <c r="K904" s="69"/>
    </row>
    <row r="905" s="43" customFormat="1" ht="11.25" hidden="1" spans="1:11">
      <c r="A905" s="56" t="s">
        <v>131</v>
      </c>
      <c r="B905" s="55">
        <v>900</v>
      </c>
      <c r="C905" s="56">
        <v>17</v>
      </c>
      <c r="D905" s="58" t="s">
        <v>133</v>
      </c>
      <c r="E905" s="57" t="s">
        <v>1985</v>
      </c>
      <c r="F905" s="59" t="s">
        <v>1986</v>
      </c>
      <c r="G905" s="59">
        <v>2</v>
      </c>
      <c r="H905" s="73"/>
      <c r="I905" s="70"/>
      <c r="J905" s="71"/>
      <c r="K905" s="69"/>
    </row>
    <row r="906" s="43" customFormat="1" ht="11.25" hidden="1" spans="1:11">
      <c r="A906" s="56" t="s">
        <v>131</v>
      </c>
      <c r="B906" s="55">
        <v>901</v>
      </c>
      <c r="C906" s="56">
        <v>18</v>
      </c>
      <c r="D906" s="58" t="s">
        <v>142</v>
      </c>
      <c r="E906" s="57" t="s">
        <v>1987</v>
      </c>
      <c r="F906" s="57" t="s">
        <v>1988</v>
      </c>
      <c r="G906" s="59">
        <v>2</v>
      </c>
      <c r="H906" s="73"/>
      <c r="I906" s="70"/>
      <c r="J906" s="71"/>
      <c r="K906" s="69"/>
    </row>
    <row r="907" s="43" customFormat="1" ht="11.25" hidden="1" spans="1:11">
      <c r="A907" s="56" t="s">
        <v>131</v>
      </c>
      <c r="B907" s="55">
        <v>902</v>
      </c>
      <c r="C907" s="56">
        <v>19</v>
      </c>
      <c r="D907" s="58" t="s">
        <v>142</v>
      </c>
      <c r="E907" s="57" t="s">
        <v>1989</v>
      </c>
      <c r="F907" s="59" t="s">
        <v>1990</v>
      </c>
      <c r="G907" s="59">
        <v>2</v>
      </c>
      <c r="H907" s="73"/>
      <c r="I907" s="70"/>
      <c r="J907" s="71"/>
      <c r="K907" s="69"/>
    </row>
    <row r="908" s="43" customFormat="1" ht="11.25" hidden="1" spans="1:11">
      <c r="A908" s="56" t="s">
        <v>131</v>
      </c>
      <c r="B908" s="55">
        <v>903</v>
      </c>
      <c r="C908" s="56">
        <v>20</v>
      </c>
      <c r="D908" s="58" t="s">
        <v>142</v>
      </c>
      <c r="E908" s="57" t="s">
        <v>1991</v>
      </c>
      <c r="F908" s="59" t="s">
        <v>1992</v>
      </c>
      <c r="G908" s="59">
        <v>2</v>
      </c>
      <c r="H908" s="73"/>
      <c r="I908" s="70"/>
      <c r="J908" s="71"/>
      <c r="K908" s="69"/>
    </row>
    <row r="909" s="43" customFormat="1" ht="11.25" hidden="1" spans="1:11">
      <c r="A909" s="56" t="s">
        <v>131</v>
      </c>
      <c r="B909" s="55">
        <v>904</v>
      </c>
      <c r="C909" s="56">
        <v>21</v>
      </c>
      <c r="D909" s="58" t="s">
        <v>142</v>
      </c>
      <c r="E909" s="57" t="s">
        <v>1993</v>
      </c>
      <c r="F909" s="57" t="s">
        <v>1994</v>
      </c>
      <c r="G909" s="59">
        <v>2</v>
      </c>
      <c r="H909" s="73"/>
      <c r="I909" s="70"/>
      <c r="J909" s="71"/>
      <c r="K909" s="69"/>
    </row>
    <row r="910" s="43" customFormat="1" ht="11.25" hidden="1" spans="1:11">
      <c r="A910" s="56" t="s">
        <v>131</v>
      </c>
      <c r="B910" s="55">
        <v>905</v>
      </c>
      <c r="C910" s="56">
        <v>22</v>
      </c>
      <c r="D910" s="58" t="s">
        <v>142</v>
      </c>
      <c r="E910" s="57" t="s">
        <v>1995</v>
      </c>
      <c r="F910" s="57" t="s">
        <v>1996</v>
      </c>
      <c r="G910" s="59">
        <v>2</v>
      </c>
      <c r="H910" s="73"/>
      <c r="I910" s="70"/>
      <c r="J910" s="71"/>
      <c r="K910" s="69"/>
    </row>
    <row r="911" s="43" customFormat="1" ht="11.25" hidden="1" spans="1:11">
      <c r="A911" s="56" t="s">
        <v>131</v>
      </c>
      <c r="B911" s="55">
        <v>906</v>
      </c>
      <c r="C911" s="56">
        <v>23</v>
      </c>
      <c r="D911" s="58" t="s">
        <v>142</v>
      </c>
      <c r="E911" s="57" t="s">
        <v>1997</v>
      </c>
      <c r="F911" s="57" t="s">
        <v>1998</v>
      </c>
      <c r="G911" s="59">
        <v>2</v>
      </c>
      <c r="H911" s="73"/>
      <c r="I911" s="70"/>
      <c r="J911" s="71"/>
      <c r="K911" s="69"/>
    </row>
    <row r="912" s="43" customFormat="1" ht="11.25" hidden="1" spans="1:11">
      <c r="A912" s="56" t="s">
        <v>131</v>
      </c>
      <c r="B912" s="55">
        <v>907</v>
      </c>
      <c r="C912" s="56">
        <v>24</v>
      </c>
      <c r="D912" s="58" t="s">
        <v>142</v>
      </c>
      <c r="E912" s="57" t="s">
        <v>1999</v>
      </c>
      <c r="F912" s="59" t="s">
        <v>2000</v>
      </c>
      <c r="G912" s="59">
        <v>2</v>
      </c>
      <c r="H912" s="73"/>
      <c r="I912" s="70"/>
      <c r="J912" s="71"/>
      <c r="K912" s="69"/>
    </row>
    <row r="913" s="43" customFormat="1" ht="11.25" hidden="1" spans="1:11">
      <c r="A913" s="56" t="s">
        <v>131</v>
      </c>
      <c r="B913" s="55">
        <v>908</v>
      </c>
      <c r="C913" s="56">
        <v>25</v>
      </c>
      <c r="D913" s="58" t="s">
        <v>142</v>
      </c>
      <c r="E913" s="57" t="s">
        <v>2001</v>
      </c>
      <c r="F913" s="57" t="s">
        <v>2002</v>
      </c>
      <c r="G913" s="59">
        <v>2</v>
      </c>
      <c r="H913" s="73"/>
      <c r="I913" s="70"/>
      <c r="J913" s="71"/>
      <c r="K913" s="69"/>
    </row>
    <row r="914" s="43" customFormat="1" ht="11.25" hidden="1" spans="1:11">
      <c r="A914" s="56" t="s">
        <v>131</v>
      </c>
      <c r="B914" s="55">
        <v>909</v>
      </c>
      <c r="C914" s="56">
        <v>26</v>
      </c>
      <c r="D914" s="58" t="s">
        <v>142</v>
      </c>
      <c r="E914" s="57" t="s">
        <v>2003</v>
      </c>
      <c r="F914" s="57" t="s">
        <v>2004</v>
      </c>
      <c r="G914" s="59">
        <v>2</v>
      </c>
      <c r="H914" s="73"/>
      <c r="I914" s="70"/>
      <c r="J914" s="71"/>
      <c r="K914" s="69"/>
    </row>
    <row r="915" s="43" customFormat="1" ht="11.25" hidden="1" spans="1:11">
      <c r="A915" s="56" t="s">
        <v>131</v>
      </c>
      <c r="B915" s="55">
        <v>910</v>
      </c>
      <c r="C915" s="56">
        <v>27</v>
      </c>
      <c r="D915" s="58" t="s">
        <v>142</v>
      </c>
      <c r="E915" s="57" t="s">
        <v>2005</v>
      </c>
      <c r="F915" s="57" t="s">
        <v>2006</v>
      </c>
      <c r="G915" s="59">
        <v>2</v>
      </c>
      <c r="H915" s="73"/>
      <c r="I915" s="70"/>
      <c r="J915" s="71"/>
      <c r="K915" s="69"/>
    </row>
    <row r="916" s="43" customFormat="1" ht="11.25" hidden="1" spans="1:11">
      <c r="A916" s="56" t="s">
        <v>131</v>
      </c>
      <c r="B916" s="55">
        <v>911</v>
      </c>
      <c r="C916" s="56">
        <v>28</v>
      </c>
      <c r="D916" s="58" t="s">
        <v>142</v>
      </c>
      <c r="E916" s="57" t="s">
        <v>2007</v>
      </c>
      <c r="F916" s="59" t="s">
        <v>2008</v>
      </c>
      <c r="G916" s="59">
        <v>2</v>
      </c>
      <c r="H916" s="73"/>
      <c r="I916" s="70"/>
      <c r="J916" s="71"/>
      <c r="K916" s="69"/>
    </row>
    <row r="917" s="43" customFormat="1" ht="11.25" hidden="1" spans="1:11">
      <c r="A917" s="56" t="s">
        <v>131</v>
      </c>
      <c r="B917" s="55">
        <v>912</v>
      </c>
      <c r="C917" s="56">
        <v>29</v>
      </c>
      <c r="D917" s="58" t="s">
        <v>140</v>
      </c>
      <c r="E917" s="57" t="s">
        <v>2009</v>
      </c>
      <c r="F917" s="136" t="s">
        <v>2010</v>
      </c>
      <c r="G917" s="137">
        <v>2</v>
      </c>
      <c r="H917" s="133"/>
      <c r="I917" s="140"/>
      <c r="J917" s="109"/>
      <c r="K917" s="69"/>
    </row>
    <row r="918" s="43" customFormat="1" ht="11.25" hidden="1" spans="1:11">
      <c r="A918" s="56" t="s">
        <v>131</v>
      </c>
      <c r="B918" s="55">
        <v>913</v>
      </c>
      <c r="C918" s="56">
        <v>30</v>
      </c>
      <c r="D918" s="58" t="s">
        <v>140</v>
      </c>
      <c r="E918" s="57" t="s">
        <v>2011</v>
      </c>
      <c r="F918" s="72" t="s">
        <v>2012</v>
      </c>
      <c r="G918" s="59">
        <v>2</v>
      </c>
      <c r="H918" s="133"/>
      <c r="I918" s="140"/>
      <c r="J918" s="109"/>
      <c r="K918" s="69"/>
    </row>
    <row r="919" s="43" customFormat="1" ht="11.25" hidden="1" spans="1:11">
      <c r="A919" s="56" t="s">
        <v>131</v>
      </c>
      <c r="B919" s="55">
        <v>914</v>
      </c>
      <c r="C919" s="56">
        <v>31</v>
      </c>
      <c r="D919" s="58" t="s">
        <v>140</v>
      </c>
      <c r="E919" s="57" t="s">
        <v>2013</v>
      </c>
      <c r="F919" s="59" t="s">
        <v>2014</v>
      </c>
      <c r="G919" s="59">
        <v>2</v>
      </c>
      <c r="H919" s="133"/>
      <c r="I919" s="140"/>
      <c r="J919" s="109"/>
      <c r="K919" s="69"/>
    </row>
    <row r="920" s="43" customFormat="1" ht="11.25" hidden="1" spans="1:11">
      <c r="A920" s="56" t="s">
        <v>131</v>
      </c>
      <c r="B920" s="55">
        <v>915</v>
      </c>
      <c r="C920" s="56">
        <v>32</v>
      </c>
      <c r="D920" s="58" t="s">
        <v>140</v>
      </c>
      <c r="E920" s="57" t="s">
        <v>2015</v>
      </c>
      <c r="F920" s="59" t="s">
        <v>2016</v>
      </c>
      <c r="G920" s="59">
        <v>2</v>
      </c>
      <c r="H920" s="133"/>
      <c r="I920" s="140"/>
      <c r="J920" s="109"/>
      <c r="K920" s="69"/>
    </row>
    <row r="921" s="43" customFormat="1" ht="11.25" hidden="1" spans="1:11">
      <c r="A921" s="56" t="s">
        <v>131</v>
      </c>
      <c r="B921" s="55">
        <v>916</v>
      </c>
      <c r="C921" s="56">
        <v>33</v>
      </c>
      <c r="D921" s="58" t="s">
        <v>140</v>
      </c>
      <c r="E921" s="57" t="s">
        <v>2017</v>
      </c>
      <c r="F921" s="57" t="s">
        <v>2018</v>
      </c>
      <c r="G921" s="59">
        <v>2</v>
      </c>
      <c r="H921" s="133"/>
      <c r="I921" s="140"/>
      <c r="J921" s="109"/>
      <c r="K921" s="69"/>
    </row>
    <row r="922" s="43" customFormat="1" ht="11.25" hidden="1" spans="1:11">
      <c r="A922" s="56" t="s">
        <v>131</v>
      </c>
      <c r="B922" s="55">
        <v>917</v>
      </c>
      <c r="C922" s="56">
        <v>34</v>
      </c>
      <c r="D922" s="58" t="s">
        <v>140</v>
      </c>
      <c r="E922" s="57" t="s">
        <v>2019</v>
      </c>
      <c r="F922" s="72" t="s">
        <v>2020</v>
      </c>
      <c r="G922" s="59">
        <v>2</v>
      </c>
      <c r="H922" s="133"/>
      <c r="I922" s="140"/>
      <c r="J922" s="109"/>
      <c r="K922" s="69"/>
    </row>
    <row r="923" s="43" customFormat="1" ht="11.25" hidden="1" spans="1:11">
      <c r="A923" s="56" t="s">
        <v>131</v>
      </c>
      <c r="B923" s="55">
        <v>918</v>
      </c>
      <c r="C923" s="56">
        <v>35</v>
      </c>
      <c r="D923" s="58" t="s">
        <v>140</v>
      </c>
      <c r="E923" s="57" t="s">
        <v>2021</v>
      </c>
      <c r="F923" s="58" t="s">
        <v>2022</v>
      </c>
      <c r="G923" s="59">
        <v>2</v>
      </c>
      <c r="H923" s="133"/>
      <c r="I923" s="140"/>
      <c r="J923" s="109"/>
      <c r="K923" s="69"/>
    </row>
    <row r="924" s="43" customFormat="1" ht="11.25" hidden="1" spans="1:11">
      <c r="A924" s="56" t="s">
        <v>131</v>
      </c>
      <c r="B924" s="55">
        <v>919</v>
      </c>
      <c r="C924" s="56">
        <v>36</v>
      </c>
      <c r="D924" s="58" t="s">
        <v>140</v>
      </c>
      <c r="E924" s="58" t="s">
        <v>2023</v>
      </c>
      <c r="F924" s="58" t="s">
        <v>2024</v>
      </c>
      <c r="G924" s="59">
        <v>2</v>
      </c>
      <c r="H924" s="133"/>
      <c r="I924" s="140"/>
      <c r="J924" s="109"/>
      <c r="K924" s="69"/>
    </row>
    <row r="925" s="43" customFormat="1" ht="11.25" hidden="1" spans="1:11">
      <c r="A925" s="56" t="s">
        <v>131</v>
      </c>
      <c r="B925" s="55">
        <v>920</v>
      </c>
      <c r="C925" s="56">
        <v>37</v>
      </c>
      <c r="D925" s="58" t="s">
        <v>140</v>
      </c>
      <c r="E925" s="58" t="s">
        <v>1536</v>
      </c>
      <c r="F925" s="58" t="s">
        <v>2025</v>
      </c>
      <c r="G925" s="59">
        <v>2</v>
      </c>
      <c r="H925" s="133"/>
      <c r="I925" s="140"/>
      <c r="J925" s="109"/>
      <c r="K925" s="69"/>
    </row>
    <row r="926" s="43" customFormat="1" ht="11.25" hidden="1" spans="1:11">
      <c r="A926" s="56" t="s">
        <v>131</v>
      </c>
      <c r="B926" s="55">
        <v>921</v>
      </c>
      <c r="C926" s="56">
        <v>38</v>
      </c>
      <c r="D926" s="58" t="s">
        <v>140</v>
      </c>
      <c r="E926" s="58" t="s">
        <v>2026</v>
      </c>
      <c r="F926" s="57" t="s">
        <v>2027</v>
      </c>
      <c r="G926" s="59">
        <v>2</v>
      </c>
      <c r="H926" s="133"/>
      <c r="I926" s="140"/>
      <c r="J926" s="109"/>
      <c r="K926" s="69"/>
    </row>
    <row r="927" s="43" customFormat="1" ht="11.25" hidden="1" spans="1:11">
      <c r="A927" s="56" t="s">
        <v>131</v>
      </c>
      <c r="B927" s="55">
        <v>922</v>
      </c>
      <c r="C927" s="56">
        <v>39</v>
      </c>
      <c r="D927" s="58" t="s">
        <v>140</v>
      </c>
      <c r="E927" s="58" t="s">
        <v>2028</v>
      </c>
      <c r="F927" s="57" t="s">
        <v>2029</v>
      </c>
      <c r="G927" s="59">
        <v>2</v>
      </c>
      <c r="H927" s="133"/>
      <c r="I927" s="140"/>
      <c r="J927" s="109"/>
      <c r="K927" s="69"/>
    </row>
    <row r="928" s="43" customFormat="1" ht="11.25" hidden="1" spans="1:11">
      <c r="A928" s="56" t="s">
        <v>131</v>
      </c>
      <c r="B928" s="55">
        <v>923</v>
      </c>
      <c r="C928" s="56">
        <v>40</v>
      </c>
      <c r="D928" s="58" t="s">
        <v>140</v>
      </c>
      <c r="E928" s="58" t="s">
        <v>2030</v>
      </c>
      <c r="F928" s="57" t="s">
        <v>2031</v>
      </c>
      <c r="G928" s="59">
        <v>2</v>
      </c>
      <c r="H928" s="133"/>
      <c r="I928" s="140"/>
      <c r="J928" s="109"/>
      <c r="K928" s="69"/>
    </row>
    <row r="929" s="43" customFormat="1" ht="11.25" hidden="1" spans="1:11">
      <c r="A929" s="56" t="s">
        <v>131</v>
      </c>
      <c r="B929" s="55">
        <v>924</v>
      </c>
      <c r="C929" s="56">
        <v>41</v>
      </c>
      <c r="D929" s="58" t="s">
        <v>140</v>
      </c>
      <c r="E929" s="58" t="s">
        <v>2032</v>
      </c>
      <c r="F929" s="57" t="s">
        <v>2033</v>
      </c>
      <c r="G929" s="59">
        <v>2</v>
      </c>
      <c r="H929" s="133"/>
      <c r="I929" s="140"/>
      <c r="J929" s="109"/>
      <c r="K929" s="69"/>
    </row>
    <row r="930" s="43" customFormat="1" ht="11.25" hidden="1" spans="1:11">
      <c r="A930" s="56" t="s">
        <v>131</v>
      </c>
      <c r="B930" s="55">
        <v>925</v>
      </c>
      <c r="C930" s="56">
        <v>42</v>
      </c>
      <c r="D930" s="58" t="s">
        <v>141</v>
      </c>
      <c r="E930" s="58" t="s">
        <v>2034</v>
      </c>
      <c r="F930" s="57" t="s">
        <v>2035</v>
      </c>
      <c r="G930" s="59">
        <v>2</v>
      </c>
      <c r="H930" s="138"/>
      <c r="I930" s="108"/>
      <c r="J930" s="109"/>
      <c r="K930" s="69"/>
    </row>
    <row r="931" s="43" customFormat="1" ht="11.25" hidden="1" spans="1:11">
      <c r="A931" s="56" t="s">
        <v>131</v>
      </c>
      <c r="B931" s="55">
        <v>926</v>
      </c>
      <c r="C931" s="56">
        <v>43</v>
      </c>
      <c r="D931" s="58" t="s">
        <v>141</v>
      </c>
      <c r="E931" s="58" t="s">
        <v>2036</v>
      </c>
      <c r="F931" s="57" t="s">
        <v>2037</v>
      </c>
      <c r="G931" s="59">
        <v>2</v>
      </c>
      <c r="H931" s="138"/>
      <c r="I931" s="108"/>
      <c r="J931" s="109"/>
      <c r="K931" s="69"/>
    </row>
    <row r="932" s="43" customFormat="1" ht="11.25" hidden="1" spans="1:11">
      <c r="A932" s="56" t="s">
        <v>131</v>
      </c>
      <c r="B932" s="55">
        <v>927</v>
      </c>
      <c r="C932" s="56">
        <v>44</v>
      </c>
      <c r="D932" s="58" t="s">
        <v>141</v>
      </c>
      <c r="E932" s="58" t="s">
        <v>2038</v>
      </c>
      <c r="F932" s="59" t="s">
        <v>2039</v>
      </c>
      <c r="G932" s="59">
        <v>2</v>
      </c>
      <c r="H932" s="138"/>
      <c r="I932" s="108"/>
      <c r="J932" s="109"/>
      <c r="K932" s="69"/>
    </row>
    <row r="933" s="43" customFormat="1" ht="11.25" hidden="1" spans="1:11">
      <c r="A933" s="56" t="s">
        <v>131</v>
      </c>
      <c r="B933" s="55">
        <v>928</v>
      </c>
      <c r="C933" s="56">
        <v>45</v>
      </c>
      <c r="D933" s="58" t="s">
        <v>141</v>
      </c>
      <c r="E933" s="58" t="s">
        <v>2040</v>
      </c>
      <c r="F933" s="57" t="s">
        <v>2041</v>
      </c>
      <c r="G933" s="59">
        <v>2</v>
      </c>
      <c r="H933" s="138"/>
      <c r="I933" s="140"/>
      <c r="J933" s="109"/>
      <c r="K933" s="69"/>
    </row>
    <row r="934" s="43" customFormat="1" ht="11.25" hidden="1" spans="1:11">
      <c r="A934" s="56" t="s">
        <v>131</v>
      </c>
      <c r="B934" s="55">
        <v>929</v>
      </c>
      <c r="C934" s="56">
        <v>46</v>
      </c>
      <c r="D934" s="58" t="s">
        <v>141</v>
      </c>
      <c r="E934" s="58" t="s">
        <v>2042</v>
      </c>
      <c r="F934" s="57" t="s">
        <v>2043</v>
      </c>
      <c r="G934" s="59">
        <v>2</v>
      </c>
      <c r="H934" s="138"/>
      <c r="I934" s="108"/>
      <c r="J934" s="109"/>
      <c r="K934" s="69"/>
    </row>
    <row r="935" s="43" customFormat="1" ht="11.25" hidden="1" spans="1:11">
      <c r="A935" s="56" t="s">
        <v>131</v>
      </c>
      <c r="B935" s="55">
        <v>930</v>
      </c>
      <c r="C935" s="56">
        <v>47</v>
      </c>
      <c r="D935" s="58" t="s">
        <v>141</v>
      </c>
      <c r="E935" s="58" t="s">
        <v>2044</v>
      </c>
      <c r="F935" s="59" t="s">
        <v>2045</v>
      </c>
      <c r="G935" s="59">
        <v>2</v>
      </c>
      <c r="H935" s="138"/>
      <c r="I935" s="108"/>
      <c r="J935" s="109"/>
      <c r="K935" s="69"/>
    </row>
    <row r="936" s="43" customFormat="1" ht="11.25" hidden="1" spans="1:11">
      <c r="A936" s="56" t="s">
        <v>131</v>
      </c>
      <c r="B936" s="55">
        <v>931</v>
      </c>
      <c r="C936" s="56">
        <v>48</v>
      </c>
      <c r="D936" s="58" t="s">
        <v>141</v>
      </c>
      <c r="E936" s="58" t="s">
        <v>2046</v>
      </c>
      <c r="F936" s="57" t="s">
        <v>2047</v>
      </c>
      <c r="G936" s="59">
        <v>2</v>
      </c>
      <c r="H936" s="138"/>
      <c r="I936" s="108"/>
      <c r="J936" s="109"/>
      <c r="K936" s="69"/>
    </row>
    <row r="937" s="43" customFormat="1" ht="11.25" hidden="1" spans="1:11">
      <c r="A937" s="56" t="s">
        <v>131</v>
      </c>
      <c r="B937" s="55">
        <v>932</v>
      </c>
      <c r="C937" s="56">
        <v>49</v>
      </c>
      <c r="D937" s="58" t="s">
        <v>141</v>
      </c>
      <c r="E937" s="58" t="s">
        <v>2048</v>
      </c>
      <c r="F937" s="59" t="s">
        <v>2049</v>
      </c>
      <c r="G937" s="59">
        <v>2</v>
      </c>
      <c r="H937" s="138"/>
      <c r="I937" s="108"/>
      <c r="J937" s="109"/>
      <c r="K937" s="69"/>
    </row>
    <row r="938" s="43" customFormat="1" ht="11.25" hidden="1" spans="1:11">
      <c r="A938" s="56" t="s">
        <v>131</v>
      </c>
      <c r="B938" s="55">
        <v>933</v>
      </c>
      <c r="C938" s="56">
        <v>50</v>
      </c>
      <c r="D938" s="58" t="s">
        <v>141</v>
      </c>
      <c r="E938" s="58" t="s">
        <v>2050</v>
      </c>
      <c r="F938" s="57" t="s">
        <v>2051</v>
      </c>
      <c r="G938" s="59">
        <v>2</v>
      </c>
      <c r="H938" s="138"/>
      <c r="I938" s="108"/>
      <c r="J938" s="109"/>
      <c r="K938" s="69"/>
    </row>
    <row r="939" s="43" customFormat="1" ht="11.25" hidden="1" spans="1:11">
      <c r="A939" s="56" t="s">
        <v>131</v>
      </c>
      <c r="B939" s="55">
        <v>934</v>
      </c>
      <c r="C939" s="56">
        <v>51</v>
      </c>
      <c r="D939" s="58" t="s">
        <v>141</v>
      </c>
      <c r="E939" s="58" t="s">
        <v>2052</v>
      </c>
      <c r="F939" s="59" t="s">
        <v>2053</v>
      </c>
      <c r="G939" s="59">
        <v>2</v>
      </c>
      <c r="H939" s="138"/>
      <c r="I939" s="108"/>
      <c r="J939" s="109"/>
      <c r="K939" s="69"/>
    </row>
    <row r="940" s="43" customFormat="1" ht="11.25" hidden="1" spans="1:11">
      <c r="A940" s="56" t="s">
        <v>131</v>
      </c>
      <c r="B940" s="55">
        <v>935</v>
      </c>
      <c r="C940" s="56">
        <v>52</v>
      </c>
      <c r="D940" s="58" t="s">
        <v>141</v>
      </c>
      <c r="E940" s="58" t="s">
        <v>2054</v>
      </c>
      <c r="F940" s="57" t="s">
        <v>2055</v>
      </c>
      <c r="G940" s="59">
        <v>2</v>
      </c>
      <c r="H940" s="138"/>
      <c r="I940" s="108"/>
      <c r="J940" s="109"/>
      <c r="K940" s="69"/>
    </row>
    <row r="941" s="43" customFormat="1" ht="11.25" hidden="1" spans="1:11">
      <c r="A941" s="56" t="s">
        <v>131</v>
      </c>
      <c r="B941" s="55">
        <v>936</v>
      </c>
      <c r="C941" s="56">
        <v>53</v>
      </c>
      <c r="D941" s="58" t="s">
        <v>141</v>
      </c>
      <c r="E941" s="58" t="s">
        <v>2056</v>
      </c>
      <c r="F941" s="57" t="s">
        <v>2057</v>
      </c>
      <c r="G941" s="59">
        <v>2</v>
      </c>
      <c r="H941" s="138"/>
      <c r="I941" s="108"/>
      <c r="J941" s="109"/>
      <c r="K941" s="69"/>
    </row>
    <row r="942" s="43" customFormat="1" ht="11.25" hidden="1" spans="1:11">
      <c r="A942" s="56" t="s">
        <v>131</v>
      </c>
      <c r="B942" s="55">
        <v>937</v>
      </c>
      <c r="C942" s="56">
        <v>54</v>
      </c>
      <c r="D942" s="58" t="s">
        <v>141</v>
      </c>
      <c r="E942" s="58" t="s">
        <v>2058</v>
      </c>
      <c r="F942" s="57" t="s">
        <v>2059</v>
      </c>
      <c r="G942" s="59">
        <v>2</v>
      </c>
      <c r="H942" s="138"/>
      <c r="I942" s="108"/>
      <c r="J942" s="109"/>
      <c r="K942" s="69"/>
    </row>
    <row r="943" s="43" customFormat="1" ht="11.25" hidden="1" spans="1:11">
      <c r="A943" s="56" t="s">
        <v>131</v>
      </c>
      <c r="B943" s="55">
        <v>938</v>
      </c>
      <c r="C943" s="56">
        <v>55</v>
      </c>
      <c r="D943" s="58" t="s">
        <v>141</v>
      </c>
      <c r="E943" s="58" t="s">
        <v>2060</v>
      </c>
      <c r="F943" s="57" t="s">
        <v>2061</v>
      </c>
      <c r="G943" s="59">
        <v>2</v>
      </c>
      <c r="H943" s="138"/>
      <c r="I943" s="108"/>
      <c r="J943" s="109"/>
      <c r="K943" s="69"/>
    </row>
    <row r="944" s="43" customFormat="1" ht="11.25" hidden="1" spans="1:11">
      <c r="A944" s="56" t="s">
        <v>131</v>
      </c>
      <c r="B944" s="55">
        <v>939</v>
      </c>
      <c r="C944" s="56">
        <v>56</v>
      </c>
      <c r="D944" s="58" t="s">
        <v>134</v>
      </c>
      <c r="E944" s="58" t="s">
        <v>2062</v>
      </c>
      <c r="F944" s="59" t="s">
        <v>2063</v>
      </c>
      <c r="G944" s="59">
        <v>2</v>
      </c>
      <c r="H944" s="139"/>
      <c r="I944" s="140"/>
      <c r="J944" s="68"/>
      <c r="K944" s="69"/>
    </row>
    <row r="945" s="43" customFormat="1" ht="11.25" hidden="1" spans="1:11">
      <c r="A945" s="56" t="s">
        <v>131</v>
      </c>
      <c r="B945" s="55">
        <v>940</v>
      </c>
      <c r="C945" s="56">
        <v>57</v>
      </c>
      <c r="D945" s="58" t="s">
        <v>134</v>
      </c>
      <c r="E945" s="58" t="s">
        <v>2064</v>
      </c>
      <c r="F945" s="59" t="s">
        <v>2065</v>
      </c>
      <c r="G945" s="59">
        <v>2</v>
      </c>
      <c r="H945" s="139"/>
      <c r="I945" s="140"/>
      <c r="J945" s="109"/>
      <c r="K945" s="69"/>
    </row>
    <row r="946" s="43" customFormat="1" ht="11.25" hidden="1" spans="1:11">
      <c r="A946" s="56" t="s">
        <v>131</v>
      </c>
      <c r="B946" s="55">
        <v>941</v>
      </c>
      <c r="C946" s="56">
        <v>58</v>
      </c>
      <c r="D946" s="57" t="s">
        <v>134</v>
      </c>
      <c r="E946" s="57" t="s">
        <v>2066</v>
      </c>
      <c r="F946" s="59" t="s">
        <v>2067</v>
      </c>
      <c r="G946" s="59">
        <v>2</v>
      </c>
      <c r="H946" s="139"/>
      <c r="I946" s="140"/>
      <c r="J946" s="109"/>
      <c r="K946" s="69"/>
    </row>
    <row r="947" s="43" customFormat="1" ht="11.25" hidden="1" spans="1:11">
      <c r="A947" s="56" t="s">
        <v>131</v>
      </c>
      <c r="B947" s="55">
        <v>942</v>
      </c>
      <c r="C947" s="56">
        <v>59</v>
      </c>
      <c r="D947" s="57" t="s">
        <v>134</v>
      </c>
      <c r="E947" s="57" t="s">
        <v>2068</v>
      </c>
      <c r="F947" s="57" t="s">
        <v>2069</v>
      </c>
      <c r="G947" s="59">
        <v>2</v>
      </c>
      <c r="H947" s="139"/>
      <c r="I947" s="140"/>
      <c r="J947" s="109"/>
      <c r="K947" s="69"/>
    </row>
    <row r="948" s="43" customFormat="1" ht="11.25" hidden="1" spans="1:11">
      <c r="A948" s="56" t="s">
        <v>131</v>
      </c>
      <c r="B948" s="55">
        <v>943</v>
      </c>
      <c r="C948" s="56">
        <v>60</v>
      </c>
      <c r="D948" s="57" t="s">
        <v>134</v>
      </c>
      <c r="E948" s="57" t="s">
        <v>2070</v>
      </c>
      <c r="F948" s="57" t="s">
        <v>2071</v>
      </c>
      <c r="G948" s="59">
        <v>2</v>
      </c>
      <c r="H948" s="139"/>
      <c r="I948" s="140"/>
      <c r="J948" s="109"/>
      <c r="K948" s="69"/>
    </row>
    <row r="949" s="43" customFormat="1" ht="11.25" hidden="1" spans="1:11">
      <c r="A949" s="56" t="s">
        <v>131</v>
      </c>
      <c r="B949" s="55">
        <v>944</v>
      </c>
      <c r="C949" s="56">
        <v>61</v>
      </c>
      <c r="D949" s="58" t="s">
        <v>134</v>
      </c>
      <c r="E949" s="58" t="s">
        <v>2072</v>
      </c>
      <c r="F949" s="57" t="s">
        <v>2073</v>
      </c>
      <c r="G949" s="59">
        <v>2</v>
      </c>
      <c r="H949" s="139"/>
      <c r="I949" s="140"/>
      <c r="J949" s="109"/>
      <c r="K949" s="69"/>
    </row>
    <row r="950" s="43" customFormat="1" ht="11.25" hidden="1" spans="1:11">
      <c r="A950" s="56" t="s">
        <v>131</v>
      </c>
      <c r="B950" s="55">
        <v>945</v>
      </c>
      <c r="C950" s="56">
        <v>62</v>
      </c>
      <c r="D950" s="58" t="s">
        <v>134</v>
      </c>
      <c r="E950" s="58" t="s">
        <v>2074</v>
      </c>
      <c r="F950" s="57" t="s">
        <v>2075</v>
      </c>
      <c r="G950" s="59">
        <v>2</v>
      </c>
      <c r="H950" s="139"/>
      <c r="I950" s="140"/>
      <c r="J950" s="109"/>
      <c r="K950" s="69"/>
    </row>
    <row r="951" s="43" customFormat="1" ht="11.25" hidden="1" spans="1:11">
      <c r="A951" s="56" t="s">
        <v>131</v>
      </c>
      <c r="B951" s="55">
        <v>946</v>
      </c>
      <c r="C951" s="56">
        <v>63</v>
      </c>
      <c r="D951" s="58" t="s">
        <v>134</v>
      </c>
      <c r="E951" s="58" t="s">
        <v>2076</v>
      </c>
      <c r="F951" s="57" t="s">
        <v>2077</v>
      </c>
      <c r="G951" s="59">
        <v>2</v>
      </c>
      <c r="H951" s="139"/>
      <c r="I951" s="140"/>
      <c r="J951" s="109"/>
      <c r="K951" s="69"/>
    </row>
    <row r="952" s="43" customFormat="1" ht="11.25" hidden="1" spans="1:11">
      <c r="A952" s="56" t="s">
        <v>131</v>
      </c>
      <c r="B952" s="55">
        <v>947</v>
      </c>
      <c r="C952" s="56">
        <v>64</v>
      </c>
      <c r="D952" s="58" t="s">
        <v>137</v>
      </c>
      <c r="E952" s="58" t="s">
        <v>2078</v>
      </c>
      <c r="F952" s="57" t="s">
        <v>2079</v>
      </c>
      <c r="G952" s="59">
        <v>2</v>
      </c>
      <c r="H952" s="73"/>
      <c r="I952" s="70"/>
      <c r="J952" s="71"/>
      <c r="K952" s="69"/>
    </row>
    <row r="953" s="43" customFormat="1" ht="11.25" hidden="1" spans="1:11">
      <c r="A953" s="56" t="s">
        <v>131</v>
      </c>
      <c r="B953" s="55">
        <v>948</v>
      </c>
      <c r="C953" s="56">
        <v>65</v>
      </c>
      <c r="D953" s="58" t="s">
        <v>137</v>
      </c>
      <c r="E953" s="58" t="s">
        <v>2080</v>
      </c>
      <c r="F953" s="57" t="s">
        <v>2081</v>
      </c>
      <c r="G953" s="59">
        <v>2</v>
      </c>
      <c r="H953" s="73"/>
      <c r="I953" s="70"/>
      <c r="J953" s="71"/>
      <c r="K953" s="69"/>
    </row>
    <row r="954" s="43" customFormat="1" ht="11.25" hidden="1" spans="1:11">
      <c r="A954" s="56" t="s">
        <v>131</v>
      </c>
      <c r="B954" s="55">
        <v>949</v>
      </c>
      <c r="C954" s="56">
        <v>66</v>
      </c>
      <c r="D954" s="58" t="s">
        <v>137</v>
      </c>
      <c r="E954" s="58" t="s">
        <v>2082</v>
      </c>
      <c r="F954" s="57" t="s">
        <v>2083</v>
      </c>
      <c r="G954" s="59">
        <v>2</v>
      </c>
      <c r="H954" s="73"/>
      <c r="I954" s="70"/>
      <c r="J954" s="71"/>
      <c r="K954" s="69"/>
    </row>
    <row r="955" s="43" customFormat="1" ht="11.25" hidden="1" spans="1:11">
      <c r="A955" s="56" t="s">
        <v>131</v>
      </c>
      <c r="B955" s="55">
        <v>950</v>
      </c>
      <c r="C955" s="56">
        <v>67</v>
      </c>
      <c r="D955" s="58" t="s">
        <v>137</v>
      </c>
      <c r="E955" s="58" t="s">
        <v>2084</v>
      </c>
      <c r="F955" s="57" t="s">
        <v>2085</v>
      </c>
      <c r="G955" s="59">
        <v>2</v>
      </c>
      <c r="H955" s="73"/>
      <c r="I955" s="70"/>
      <c r="J955" s="71"/>
      <c r="K955" s="69"/>
    </row>
    <row r="956" s="43" customFormat="1" ht="11.25" hidden="1" spans="1:11">
      <c r="A956" s="56" t="s">
        <v>131</v>
      </c>
      <c r="B956" s="55">
        <v>951</v>
      </c>
      <c r="C956" s="56">
        <v>68</v>
      </c>
      <c r="D956" s="58" t="s">
        <v>137</v>
      </c>
      <c r="E956" s="58" t="s">
        <v>2086</v>
      </c>
      <c r="F956" s="57" t="s">
        <v>2087</v>
      </c>
      <c r="G956" s="59">
        <v>2</v>
      </c>
      <c r="H956" s="73"/>
      <c r="I956" s="70"/>
      <c r="J956" s="71"/>
      <c r="K956" s="69"/>
    </row>
    <row r="957" s="43" customFormat="1" ht="11.25" hidden="1" spans="1:11">
      <c r="A957" s="56" t="s">
        <v>131</v>
      </c>
      <c r="B957" s="55">
        <v>952</v>
      </c>
      <c r="C957" s="56">
        <v>69</v>
      </c>
      <c r="D957" s="58" t="s">
        <v>137</v>
      </c>
      <c r="E957" s="58" t="s">
        <v>2088</v>
      </c>
      <c r="F957" s="59" t="s">
        <v>2089</v>
      </c>
      <c r="G957" s="59">
        <v>2</v>
      </c>
      <c r="H957" s="73"/>
      <c r="I957" s="70"/>
      <c r="J957" s="71"/>
      <c r="K957" s="69"/>
    </row>
    <row r="958" s="43" customFormat="1" ht="11.25" hidden="1" spans="1:11">
      <c r="A958" s="56" t="s">
        <v>131</v>
      </c>
      <c r="B958" s="55">
        <v>953</v>
      </c>
      <c r="C958" s="56">
        <v>70</v>
      </c>
      <c r="D958" s="58" t="s">
        <v>137</v>
      </c>
      <c r="E958" s="58" t="s">
        <v>2090</v>
      </c>
      <c r="F958" s="59" t="s">
        <v>2091</v>
      </c>
      <c r="G958" s="59">
        <v>2</v>
      </c>
      <c r="H958" s="73"/>
      <c r="I958" s="70"/>
      <c r="J958" s="71"/>
      <c r="K958" s="69"/>
    </row>
    <row r="959" s="43" customFormat="1" ht="11.25" hidden="1" spans="1:11">
      <c r="A959" s="56" t="s">
        <v>131</v>
      </c>
      <c r="B959" s="55">
        <v>954</v>
      </c>
      <c r="C959" s="56">
        <v>71</v>
      </c>
      <c r="D959" s="58" t="s">
        <v>137</v>
      </c>
      <c r="E959" s="58" t="s">
        <v>2092</v>
      </c>
      <c r="F959" s="59" t="s">
        <v>2093</v>
      </c>
      <c r="G959" s="59">
        <v>2</v>
      </c>
      <c r="H959" s="73"/>
      <c r="I959" s="70"/>
      <c r="J959" s="71"/>
      <c r="K959" s="69"/>
    </row>
    <row r="960" s="43" customFormat="1" ht="11.25" hidden="1" spans="1:11">
      <c r="A960" s="56" t="s">
        <v>131</v>
      </c>
      <c r="B960" s="55">
        <v>955</v>
      </c>
      <c r="C960" s="56">
        <v>72</v>
      </c>
      <c r="D960" s="58" t="s">
        <v>137</v>
      </c>
      <c r="E960" s="58" t="s">
        <v>2094</v>
      </c>
      <c r="F960" s="59" t="s">
        <v>2095</v>
      </c>
      <c r="G960" s="59">
        <v>2</v>
      </c>
      <c r="H960" s="73"/>
      <c r="I960" s="70"/>
      <c r="J960" s="71"/>
      <c r="K960" s="69"/>
    </row>
    <row r="961" s="43" customFormat="1" ht="11.25" hidden="1" spans="1:11">
      <c r="A961" s="56" t="s">
        <v>131</v>
      </c>
      <c r="B961" s="55">
        <v>956</v>
      </c>
      <c r="C961" s="56">
        <v>73</v>
      </c>
      <c r="D961" s="58" t="s">
        <v>137</v>
      </c>
      <c r="E961" s="58" t="s">
        <v>2096</v>
      </c>
      <c r="F961" s="57" t="s">
        <v>2097</v>
      </c>
      <c r="G961" s="59">
        <v>2</v>
      </c>
      <c r="H961" s="73"/>
      <c r="I961" s="70"/>
      <c r="J961" s="71"/>
      <c r="K961" s="69"/>
    </row>
    <row r="962" s="43" customFormat="1" ht="11.25" hidden="1" spans="1:11">
      <c r="A962" s="56" t="s">
        <v>131</v>
      </c>
      <c r="B962" s="55">
        <v>957</v>
      </c>
      <c r="C962" s="56">
        <v>74</v>
      </c>
      <c r="D962" s="58" t="s">
        <v>137</v>
      </c>
      <c r="E962" s="58" t="s">
        <v>2098</v>
      </c>
      <c r="F962" s="57" t="s">
        <v>2099</v>
      </c>
      <c r="G962" s="59">
        <v>2</v>
      </c>
      <c r="H962" s="73"/>
      <c r="I962" s="70"/>
      <c r="J962" s="71"/>
      <c r="K962" s="69"/>
    </row>
    <row r="963" s="43" customFormat="1" ht="11.25" hidden="1" spans="1:11">
      <c r="A963" s="56" t="s">
        <v>131</v>
      </c>
      <c r="B963" s="55">
        <v>958</v>
      </c>
      <c r="C963" s="56">
        <v>75</v>
      </c>
      <c r="D963" s="58" t="s">
        <v>137</v>
      </c>
      <c r="E963" s="58" t="s">
        <v>2100</v>
      </c>
      <c r="F963" s="57" t="s">
        <v>2101</v>
      </c>
      <c r="G963" s="59">
        <v>2</v>
      </c>
      <c r="H963" s="73"/>
      <c r="I963" s="70"/>
      <c r="J963" s="71"/>
      <c r="K963" s="69"/>
    </row>
    <row r="964" s="43" customFormat="1" ht="11.25" hidden="1" spans="1:11">
      <c r="A964" s="56" t="s">
        <v>131</v>
      </c>
      <c r="B964" s="55">
        <v>959</v>
      </c>
      <c r="C964" s="56">
        <v>76</v>
      </c>
      <c r="D964" s="58" t="s">
        <v>137</v>
      </c>
      <c r="E964" s="58" t="s">
        <v>2102</v>
      </c>
      <c r="F964" s="57" t="s">
        <v>2103</v>
      </c>
      <c r="G964" s="59">
        <v>2</v>
      </c>
      <c r="H964" s="73"/>
      <c r="I964" s="70"/>
      <c r="J964" s="71"/>
      <c r="K964" s="69"/>
    </row>
    <row r="965" s="43" customFormat="1" ht="11.25" hidden="1" spans="1:11">
      <c r="A965" s="56" t="s">
        <v>131</v>
      </c>
      <c r="B965" s="55">
        <v>960</v>
      </c>
      <c r="C965" s="56">
        <v>77</v>
      </c>
      <c r="D965" s="58" t="s">
        <v>137</v>
      </c>
      <c r="E965" s="58" t="s">
        <v>2104</v>
      </c>
      <c r="F965" s="57" t="s">
        <v>2105</v>
      </c>
      <c r="G965" s="59">
        <v>2</v>
      </c>
      <c r="H965" s="73"/>
      <c r="I965" s="70"/>
      <c r="J965" s="71"/>
      <c r="K965" s="69"/>
    </row>
    <row r="966" s="43" customFormat="1" ht="11.25" hidden="1" spans="1:11">
      <c r="A966" s="56" t="s">
        <v>131</v>
      </c>
      <c r="B966" s="55">
        <v>961</v>
      </c>
      <c r="C966" s="56">
        <v>78</v>
      </c>
      <c r="D966" s="58" t="s">
        <v>137</v>
      </c>
      <c r="E966" s="58" t="s">
        <v>2106</v>
      </c>
      <c r="F966" s="57" t="s">
        <v>2107</v>
      </c>
      <c r="G966" s="59">
        <v>2</v>
      </c>
      <c r="H966" s="73"/>
      <c r="I966" s="70"/>
      <c r="J966" s="71"/>
      <c r="K966" s="69"/>
    </row>
    <row r="967" s="43" customFormat="1" ht="11.25" hidden="1" spans="1:11">
      <c r="A967" s="56" t="s">
        <v>131</v>
      </c>
      <c r="B967" s="55">
        <v>962</v>
      </c>
      <c r="C967" s="56">
        <v>79</v>
      </c>
      <c r="D967" s="58" t="s">
        <v>137</v>
      </c>
      <c r="E967" s="58" t="s">
        <v>2108</v>
      </c>
      <c r="F967" s="57" t="s">
        <v>2109</v>
      </c>
      <c r="G967" s="59">
        <v>2</v>
      </c>
      <c r="H967" s="73"/>
      <c r="I967" s="70"/>
      <c r="J967" s="71"/>
      <c r="K967" s="69"/>
    </row>
    <row r="968" s="43" customFormat="1" ht="11.25" hidden="1" spans="1:11">
      <c r="A968" s="56" t="s">
        <v>131</v>
      </c>
      <c r="B968" s="55">
        <v>963</v>
      </c>
      <c r="C968" s="56">
        <v>80</v>
      </c>
      <c r="D968" s="58" t="s">
        <v>137</v>
      </c>
      <c r="E968" s="58" t="s">
        <v>2110</v>
      </c>
      <c r="F968" s="57" t="s">
        <v>2111</v>
      </c>
      <c r="G968" s="59">
        <v>2</v>
      </c>
      <c r="H968" s="73"/>
      <c r="I968" s="70"/>
      <c r="J968" s="71"/>
      <c r="K968" s="69"/>
    </row>
    <row r="969" s="43" customFormat="1" ht="11.25" hidden="1" spans="1:11">
      <c r="A969" s="56" t="s">
        <v>131</v>
      </c>
      <c r="B969" s="55">
        <v>964</v>
      </c>
      <c r="C969" s="56">
        <v>81</v>
      </c>
      <c r="D969" s="58" t="s">
        <v>137</v>
      </c>
      <c r="E969" s="58" t="s">
        <v>2112</v>
      </c>
      <c r="F969" s="57" t="s">
        <v>2113</v>
      </c>
      <c r="G969" s="59">
        <v>2</v>
      </c>
      <c r="H969" s="73"/>
      <c r="I969" s="70"/>
      <c r="J969" s="71"/>
      <c r="K969" s="69"/>
    </row>
    <row r="970" s="43" customFormat="1" ht="11.25" hidden="1" spans="1:11">
      <c r="A970" s="56" t="s">
        <v>131</v>
      </c>
      <c r="B970" s="55">
        <v>965</v>
      </c>
      <c r="C970" s="56">
        <v>82</v>
      </c>
      <c r="D970" s="58" t="s">
        <v>137</v>
      </c>
      <c r="E970" s="58" t="s">
        <v>2114</v>
      </c>
      <c r="F970" s="57" t="s">
        <v>2115</v>
      </c>
      <c r="G970" s="59">
        <v>2</v>
      </c>
      <c r="H970" s="73"/>
      <c r="I970" s="70"/>
      <c r="J970" s="71"/>
      <c r="K970" s="69"/>
    </row>
    <row r="971" s="43" customFormat="1" ht="11.25" hidden="1" spans="1:11">
      <c r="A971" s="56" t="s">
        <v>131</v>
      </c>
      <c r="B971" s="55">
        <v>966</v>
      </c>
      <c r="C971" s="56">
        <v>83</v>
      </c>
      <c r="D971" s="58" t="s">
        <v>143</v>
      </c>
      <c r="E971" s="58" t="s">
        <v>2116</v>
      </c>
      <c r="F971" s="59" t="s">
        <v>2117</v>
      </c>
      <c r="G971" s="59">
        <v>2</v>
      </c>
      <c r="H971" s="133"/>
      <c r="I971" s="142"/>
      <c r="J971" s="135"/>
      <c r="K971" s="69"/>
    </row>
    <row r="972" s="43" customFormat="1" ht="11.25" hidden="1" spans="1:11">
      <c r="A972" s="56" t="s">
        <v>131</v>
      </c>
      <c r="B972" s="55">
        <v>967</v>
      </c>
      <c r="C972" s="56">
        <v>84</v>
      </c>
      <c r="D972" s="58" t="s">
        <v>143</v>
      </c>
      <c r="E972" s="58" t="s">
        <v>2118</v>
      </c>
      <c r="F972" s="59" t="s">
        <v>2119</v>
      </c>
      <c r="G972" s="59">
        <v>2</v>
      </c>
      <c r="H972" s="133"/>
      <c r="I972" s="142"/>
      <c r="J972" s="135"/>
      <c r="K972" s="69"/>
    </row>
    <row r="973" s="43" customFormat="1" ht="11.25" hidden="1" spans="1:11">
      <c r="A973" s="56" t="s">
        <v>131</v>
      </c>
      <c r="B973" s="55">
        <v>968</v>
      </c>
      <c r="C973" s="56">
        <v>85</v>
      </c>
      <c r="D973" s="58" t="s">
        <v>143</v>
      </c>
      <c r="E973" s="58" t="s">
        <v>2120</v>
      </c>
      <c r="F973" s="59" t="s">
        <v>2121</v>
      </c>
      <c r="G973" s="59">
        <v>2</v>
      </c>
      <c r="H973" s="133"/>
      <c r="I973" s="142"/>
      <c r="J973" s="135"/>
      <c r="K973" s="69"/>
    </row>
    <row r="974" s="43" customFormat="1" ht="11.25" hidden="1" spans="1:11">
      <c r="A974" s="56" t="s">
        <v>131</v>
      </c>
      <c r="B974" s="55">
        <v>969</v>
      </c>
      <c r="C974" s="56">
        <v>86</v>
      </c>
      <c r="D974" s="57" t="s">
        <v>143</v>
      </c>
      <c r="E974" s="57" t="s">
        <v>2122</v>
      </c>
      <c r="F974" s="59" t="s">
        <v>2123</v>
      </c>
      <c r="G974" s="59">
        <v>2</v>
      </c>
      <c r="H974" s="133"/>
      <c r="I974" s="142"/>
      <c r="J974" s="135"/>
      <c r="K974" s="69"/>
    </row>
    <row r="975" s="43" customFormat="1" ht="11.25" hidden="1" spans="1:11">
      <c r="A975" s="56" t="s">
        <v>131</v>
      </c>
      <c r="B975" s="55">
        <v>970</v>
      </c>
      <c r="C975" s="56">
        <v>87</v>
      </c>
      <c r="D975" s="57" t="s">
        <v>143</v>
      </c>
      <c r="E975" s="57" t="s">
        <v>2124</v>
      </c>
      <c r="F975" s="57" t="s">
        <v>2125</v>
      </c>
      <c r="G975" s="59">
        <v>2</v>
      </c>
      <c r="H975" s="133"/>
      <c r="I975" s="142"/>
      <c r="J975" s="135"/>
      <c r="K975" s="69"/>
    </row>
    <row r="976" s="43" customFormat="1" ht="11.25" hidden="1" spans="1:11">
      <c r="A976" s="56" t="s">
        <v>131</v>
      </c>
      <c r="B976" s="55">
        <v>971</v>
      </c>
      <c r="C976" s="56">
        <v>88</v>
      </c>
      <c r="D976" s="57" t="s">
        <v>143</v>
      </c>
      <c r="E976" s="57" t="s">
        <v>2126</v>
      </c>
      <c r="F976" s="57" t="s">
        <v>2127</v>
      </c>
      <c r="G976" s="59">
        <v>2</v>
      </c>
      <c r="H976" s="133"/>
      <c r="I976" s="142"/>
      <c r="J976" s="135"/>
      <c r="K976" s="69"/>
    </row>
    <row r="977" s="43" customFormat="1" ht="11.25" hidden="1" spans="1:11">
      <c r="A977" s="56" t="s">
        <v>131</v>
      </c>
      <c r="B977" s="55">
        <v>972</v>
      </c>
      <c r="C977" s="56">
        <v>89</v>
      </c>
      <c r="D977" s="57" t="s">
        <v>143</v>
      </c>
      <c r="E977" s="57" t="s">
        <v>2128</v>
      </c>
      <c r="F977" s="57" t="s">
        <v>2129</v>
      </c>
      <c r="G977" s="59">
        <v>2</v>
      </c>
      <c r="H977" s="133"/>
      <c r="I977" s="142"/>
      <c r="J977" s="135"/>
      <c r="K977" s="69"/>
    </row>
    <row r="978" s="43" customFormat="1" ht="11.25" hidden="1" spans="1:11">
      <c r="A978" s="56" t="s">
        <v>131</v>
      </c>
      <c r="B978" s="55">
        <v>973</v>
      </c>
      <c r="C978" s="56">
        <v>90</v>
      </c>
      <c r="D978" s="57" t="s">
        <v>143</v>
      </c>
      <c r="E978" s="57" t="s">
        <v>2130</v>
      </c>
      <c r="F978" s="57" t="s">
        <v>2131</v>
      </c>
      <c r="G978" s="59">
        <v>2</v>
      </c>
      <c r="H978" s="133"/>
      <c r="I978" s="142"/>
      <c r="J978" s="135"/>
      <c r="K978" s="69"/>
    </row>
    <row r="979" s="43" customFormat="1" ht="11.25" hidden="1" spans="1:11">
      <c r="A979" s="56" t="s">
        <v>131</v>
      </c>
      <c r="B979" s="55">
        <v>974</v>
      </c>
      <c r="C979" s="56">
        <v>91</v>
      </c>
      <c r="D979" s="57" t="s">
        <v>143</v>
      </c>
      <c r="E979" s="57" t="s">
        <v>989</v>
      </c>
      <c r="F979" s="57" t="s">
        <v>2132</v>
      </c>
      <c r="G979" s="59">
        <v>2</v>
      </c>
      <c r="H979" s="133"/>
      <c r="I979" s="142"/>
      <c r="J979" s="135"/>
      <c r="K979" s="69"/>
    </row>
    <row r="980" s="43" customFormat="1" ht="11.25" hidden="1" spans="1:11">
      <c r="A980" s="56" t="s">
        <v>131</v>
      </c>
      <c r="B980" s="55">
        <v>975</v>
      </c>
      <c r="C980" s="56">
        <v>92</v>
      </c>
      <c r="D980" s="57" t="s">
        <v>143</v>
      </c>
      <c r="E980" s="57" t="s">
        <v>2133</v>
      </c>
      <c r="F980" s="57" t="s">
        <v>2134</v>
      </c>
      <c r="G980" s="59">
        <v>2</v>
      </c>
      <c r="H980" s="133"/>
      <c r="I980" s="142"/>
      <c r="J980" s="135"/>
      <c r="K980" s="69"/>
    </row>
    <row r="981" s="43" customFormat="1" ht="11.25" hidden="1" spans="1:11">
      <c r="A981" s="56" t="s">
        <v>131</v>
      </c>
      <c r="B981" s="55">
        <v>976</v>
      </c>
      <c r="C981" s="56">
        <v>93</v>
      </c>
      <c r="D981" s="57" t="s">
        <v>143</v>
      </c>
      <c r="E981" s="57" t="s">
        <v>2135</v>
      </c>
      <c r="F981" s="57" t="s">
        <v>2136</v>
      </c>
      <c r="G981" s="59">
        <v>2</v>
      </c>
      <c r="H981" s="133"/>
      <c r="I981" s="142"/>
      <c r="J981" s="135"/>
      <c r="K981" s="69"/>
    </row>
    <row r="982" s="43" customFormat="1" ht="11.25" hidden="1" spans="1:11">
      <c r="A982" s="56" t="s">
        <v>131</v>
      </c>
      <c r="B982" s="55">
        <v>977</v>
      </c>
      <c r="C982" s="56">
        <v>94</v>
      </c>
      <c r="D982" s="57" t="s">
        <v>136</v>
      </c>
      <c r="E982" s="57" t="s">
        <v>2137</v>
      </c>
      <c r="F982" s="59" t="s">
        <v>2138</v>
      </c>
      <c r="G982" s="59">
        <v>2</v>
      </c>
      <c r="H982" s="133"/>
      <c r="I982" s="134"/>
      <c r="J982" s="135"/>
      <c r="K982" s="69"/>
    </row>
    <row r="983" s="43" customFormat="1" ht="11.25" hidden="1" spans="1:11">
      <c r="A983" s="56" t="s">
        <v>131</v>
      </c>
      <c r="B983" s="55">
        <v>978</v>
      </c>
      <c r="C983" s="56">
        <v>95</v>
      </c>
      <c r="D983" s="57" t="s">
        <v>136</v>
      </c>
      <c r="E983" s="57" t="s">
        <v>2139</v>
      </c>
      <c r="F983" s="57" t="s">
        <v>2140</v>
      </c>
      <c r="G983" s="59">
        <v>2</v>
      </c>
      <c r="H983" s="133"/>
      <c r="I983" s="134"/>
      <c r="J983" s="135"/>
      <c r="K983" s="69"/>
    </row>
    <row r="984" s="43" customFormat="1" ht="11.25" hidden="1" spans="1:11">
      <c r="A984" s="56" t="s">
        <v>131</v>
      </c>
      <c r="B984" s="55">
        <v>979</v>
      </c>
      <c r="C984" s="56">
        <v>96</v>
      </c>
      <c r="D984" s="57" t="s">
        <v>136</v>
      </c>
      <c r="E984" s="57" t="s">
        <v>2141</v>
      </c>
      <c r="F984" s="58" t="s">
        <v>2142</v>
      </c>
      <c r="G984" s="59">
        <v>2</v>
      </c>
      <c r="H984" s="133"/>
      <c r="I984" s="134"/>
      <c r="J984" s="135"/>
      <c r="K984" s="69"/>
    </row>
    <row r="985" s="43" customFormat="1" ht="11.25" hidden="1" spans="1:11">
      <c r="A985" s="56" t="s">
        <v>131</v>
      </c>
      <c r="B985" s="55">
        <v>980</v>
      </c>
      <c r="C985" s="56">
        <v>97</v>
      </c>
      <c r="D985" s="57" t="s">
        <v>136</v>
      </c>
      <c r="E985" s="57" t="s">
        <v>2143</v>
      </c>
      <c r="F985" s="59" t="s">
        <v>2144</v>
      </c>
      <c r="G985" s="59">
        <v>2</v>
      </c>
      <c r="H985" s="133"/>
      <c r="I985" s="134"/>
      <c r="J985" s="135"/>
      <c r="K985" s="69"/>
    </row>
    <row r="986" s="43" customFormat="1" ht="11.25" hidden="1" spans="1:11">
      <c r="A986" s="56" t="s">
        <v>131</v>
      </c>
      <c r="B986" s="55">
        <v>981</v>
      </c>
      <c r="C986" s="56">
        <v>98</v>
      </c>
      <c r="D986" s="57" t="s">
        <v>136</v>
      </c>
      <c r="E986" s="57" t="s">
        <v>2145</v>
      </c>
      <c r="F986" s="57" t="s">
        <v>2146</v>
      </c>
      <c r="G986" s="59">
        <v>2</v>
      </c>
      <c r="H986" s="133"/>
      <c r="I986" s="134"/>
      <c r="J986" s="135"/>
      <c r="K986" s="69"/>
    </row>
    <row r="987" s="43" customFormat="1" ht="11.25" hidden="1" spans="1:11">
      <c r="A987" s="56" t="s">
        <v>131</v>
      </c>
      <c r="B987" s="55">
        <v>982</v>
      </c>
      <c r="C987" s="56">
        <v>99</v>
      </c>
      <c r="D987" s="57" t="s">
        <v>136</v>
      </c>
      <c r="E987" s="57" t="s">
        <v>1009</v>
      </c>
      <c r="F987" s="57" t="s">
        <v>2147</v>
      </c>
      <c r="G987" s="59">
        <v>2</v>
      </c>
      <c r="H987" s="133"/>
      <c r="I987" s="134"/>
      <c r="J987" s="135"/>
      <c r="K987" s="69"/>
    </row>
    <row r="988" s="43" customFormat="1" ht="11.25" hidden="1" spans="1:11">
      <c r="A988" s="56" t="s">
        <v>131</v>
      </c>
      <c r="B988" s="55">
        <v>983</v>
      </c>
      <c r="C988" s="56">
        <v>100</v>
      </c>
      <c r="D988" s="57" t="s">
        <v>136</v>
      </c>
      <c r="E988" s="57" t="s">
        <v>1834</v>
      </c>
      <c r="F988" s="57" t="s">
        <v>2148</v>
      </c>
      <c r="G988" s="59">
        <v>2</v>
      </c>
      <c r="H988" s="133"/>
      <c r="I988" s="134"/>
      <c r="J988" s="135"/>
      <c r="K988" s="69"/>
    </row>
    <row r="989" s="43" customFormat="1" ht="11.25" hidden="1" spans="1:11">
      <c r="A989" s="56" t="s">
        <v>131</v>
      </c>
      <c r="B989" s="55">
        <v>984</v>
      </c>
      <c r="C989" s="56">
        <v>101</v>
      </c>
      <c r="D989" s="57" t="s">
        <v>136</v>
      </c>
      <c r="E989" s="57" t="s">
        <v>2149</v>
      </c>
      <c r="F989" s="57" t="s">
        <v>2150</v>
      </c>
      <c r="G989" s="59">
        <v>2</v>
      </c>
      <c r="H989" s="133"/>
      <c r="I989" s="134"/>
      <c r="J989" s="135"/>
      <c r="K989" s="69"/>
    </row>
    <row r="990" s="43" customFormat="1" ht="11.25" hidden="1" spans="1:11">
      <c r="A990" s="56" t="s">
        <v>131</v>
      </c>
      <c r="B990" s="55">
        <v>985</v>
      </c>
      <c r="C990" s="56">
        <v>102</v>
      </c>
      <c r="D990" s="57" t="s">
        <v>136</v>
      </c>
      <c r="E990" s="57" t="s">
        <v>2151</v>
      </c>
      <c r="F990" s="57" t="s">
        <v>2152</v>
      </c>
      <c r="G990" s="59">
        <v>2</v>
      </c>
      <c r="H990" s="133"/>
      <c r="I990" s="134"/>
      <c r="J990" s="135"/>
      <c r="K990" s="69"/>
    </row>
    <row r="991" s="43" customFormat="1" ht="11.25" hidden="1" spans="1:11">
      <c r="A991" s="56" t="s">
        <v>131</v>
      </c>
      <c r="B991" s="55">
        <v>986</v>
      </c>
      <c r="C991" s="56">
        <v>103</v>
      </c>
      <c r="D991" s="57" t="s">
        <v>136</v>
      </c>
      <c r="E991" s="57" t="s">
        <v>2153</v>
      </c>
      <c r="F991" s="57" t="s">
        <v>2154</v>
      </c>
      <c r="G991" s="59">
        <v>2</v>
      </c>
      <c r="H991" s="133"/>
      <c r="I991" s="134"/>
      <c r="J991" s="135"/>
      <c r="K991" s="69"/>
    </row>
    <row r="992" s="43" customFormat="1" ht="11.25" hidden="1" spans="1:11">
      <c r="A992" s="56" t="s">
        <v>131</v>
      </c>
      <c r="B992" s="55">
        <v>987</v>
      </c>
      <c r="C992" s="56">
        <v>104</v>
      </c>
      <c r="D992" s="57" t="s">
        <v>136</v>
      </c>
      <c r="E992" s="57" t="s">
        <v>2155</v>
      </c>
      <c r="F992" s="57" t="s">
        <v>2156</v>
      </c>
      <c r="G992" s="59">
        <v>2</v>
      </c>
      <c r="H992" s="133"/>
      <c r="I992" s="134"/>
      <c r="J992" s="135"/>
      <c r="K992" s="69"/>
    </row>
    <row r="993" s="43" customFormat="1" ht="11.25" hidden="1" spans="1:11">
      <c r="A993" s="56" t="s">
        <v>131</v>
      </c>
      <c r="B993" s="55">
        <v>988</v>
      </c>
      <c r="C993" s="56">
        <v>105</v>
      </c>
      <c r="D993" s="57" t="s">
        <v>136</v>
      </c>
      <c r="E993" s="57" t="s">
        <v>2157</v>
      </c>
      <c r="F993" s="59" t="s">
        <v>2158</v>
      </c>
      <c r="G993" s="59">
        <v>2</v>
      </c>
      <c r="H993" s="133"/>
      <c r="I993" s="134"/>
      <c r="J993" s="135"/>
      <c r="K993" s="69"/>
    </row>
    <row r="994" s="43" customFormat="1" ht="11.25" hidden="1" spans="1:11">
      <c r="A994" s="56" t="s">
        <v>131</v>
      </c>
      <c r="B994" s="55">
        <v>989</v>
      </c>
      <c r="C994" s="56">
        <v>106</v>
      </c>
      <c r="D994" s="57" t="s">
        <v>136</v>
      </c>
      <c r="E994" s="57" t="s">
        <v>2159</v>
      </c>
      <c r="F994" s="57" t="s">
        <v>2160</v>
      </c>
      <c r="G994" s="59">
        <v>2</v>
      </c>
      <c r="H994" s="133"/>
      <c r="I994" s="134"/>
      <c r="J994" s="135"/>
      <c r="K994" s="69"/>
    </row>
    <row r="995" s="43" customFormat="1" ht="11.25" hidden="1" spans="1:11">
      <c r="A995" s="56" t="s">
        <v>131</v>
      </c>
      <c r="B995" s="55">
        <v>990</v>
      </c>
      <c r="C995" s="56">
        <v>107</v>
      </c>
      <c r="D995" s="57" t="s">
        <v>136</v>
      </c>
      <c r="E995" s="57" t="s">
        <v>2161</v>
      </c>
      <c r="F995" s="57" t="s">
        <v>2162</v>
      </c>
      <c r="G995" s="59">
        <v>2</v>
      </c>
      <c r="H995" s="133"/>
      <c r="I995" s="134"/>
      <c r="J995" s="135"/>
      <c r="K995" s="69"/>
    </row>
    <row r="996" s="43" customFormat="1" ht="11.25" hidden="1" spans="1:11">
      <c r="A996" s="56" t="s">
        <v>131</v>
      </c>
      <c r="B996" s="55">
        <v>991</v>
      </c>
      <c r="C996" s="56">
        <v>108</v>
      </c>
      <c r="D996" s="57" t="s">
        <v>136</v>
      </c>
      <c r="E996" s="57" t="s">
        <v>2163</v>
      </c>
      <c r="F996" s="57" t="s">
        <v>2164</v>
      </c>
      <c r="G996" s="59">
        <v>2</v>
      </c>
      <c r="H996" s="133"/>
      <c r="I996" s="134"/>
      <c r="J996" s="135"/>
      <c r="K996" s="69"/>
    </row>
    <row r="997" s="43" customFormat="1" ht="11.25" hidden="1" spans="1:11">
      <c r="A997" s="56" t="s">
        <v>131</v>
      </c>
      <c r="B997" s="55">
        <v>992</v>
      </c>
      <c r="C997" s="56">
        <v>109</v>
      </c>
      <c r="D997" s="57" t="s">
        <v>136</v>
      </c>
      <c r="E997" s="57" t="s">
        <v>2165</v>
      </c>
      <c r="F997" s="57" t="s">
        <v>2166</v>
      </c>
      <c r="G997" s="59">
        <v>2</v>
      </c>
      <c r="H997" s="133"/>
      <c r="I997" s="134"/>
      <c r="J997" s="135"/>
      <c r="K997" s="69"/>
    </row>
    <row r="998" s="43" customFormat="1" ht="11.25" hidden="1" spans="1:11">
      <c r="A998" s="56" t="s">
        <v>131</v>
      </c>
      <c r="B998" s="55">
        <v>993</v>
      </c>
      <c r="C998" s="56">
        <v>110</v>
      </c>
      <c r="D998" s="57" t="s">
        <v>136</v>
      </c>
      <c r="E998" s="57" t="s">
        <v>2167</v>
      </c>
      <c r="F998" s="59" t="s">
        <v>2168</v>
      </c>
      <c r="G998" s="59">
        <v>2</v>
      </c>
      <c r="H998" s="133"/>
      <c r="I998" s="134"/>
      <c r="J998" s="135"/>
      <c r="K998" s="69"/>
    </row>
    <row r="999" s="43" customFormat="1" ht="11.25" hidden="1" spans="1:11">
      <c r="A999" s="56" t="s">
        <v>131</v>
      </c>
      <c r="B999" s="55">
        <v>994</v>
      </c>
      <c r="C999" s="56">
        <v>111</v>
      </c>
      <c r="D999" s="57" t="s">
        <v>136</v>
      </c>
      <c r="E999" s="57" t="s">
        <v>2169</v>
      </c>
      <c r="F999" s="57" t="s">
        <v>2170</v>
      </c>
      <c r="G999" s="59">
        <v>2</v>
      </c>
      <c r="H999" s="133"/>
      <c r="I999" s="134"/>
      <c r="J999" s="135"/>
      <c r="K999" s="69"/>
    </row>
    <row r="1000" s="43" customFormat="1" ht="11.25" hidden="1" spans="1:11">
      <c r="A1000" s="56" t="s">
        <v>131</v>
      </c>
      <c r="B1000" s="55">
        <v>995</v>
      </c>
      <c r="C1000" s="56">
        <v>112</v>
      </c>
      <c r="D1000" s="57" t="s">
        <v>136</v>
      </c>
      <c r="E1000" s="57" t="s">
        <v>2171</v>
      </c>
      <c r="F1000" s="59" t="s">
        <v>2172</v>
      </c>
      <c r="G1000" s="59">
        <v>2</v>
      </c>
      <c r="H1000" s="133"/>
      <c r="I1000" s="134"/>
      <c r="J1000" s="135"/>
      <c r="K1000" s="69"/>
    </row>
    <row r="1001" s="43" customFormat="1" ht="11.25" hidden="1" spans="1:11">
      <c r="A1001" s="56" t="s">
        <v>131</v>
      </c>
      <c r="B1001" s="55">
        <v>996</v>
      </c>
      <c r="C1001" s="56">
        <v>113</v>
      </c>
      <c r="D1001" s="57" t="s">
        <v>139</v>
      </c>
      <c r="E1001" s="57" t="s">
        <v>2173</v>
      </c>
      <c r="F1001" s="59" t="s">
        <v>2174</v>
      </c>
      <c r="G1001" s="59">
        <v>2</v>
      </c>
      <c r="H1001" s="133"/>
      <c r="I1001" s="134"/>
      <c r="J1001" s="135"/>
      <c r="K1001" s="69"/>
    </row>
    <row r="1002" s="43" customFormat="1" ht="11.25" hidden="1" spans="1:11">
      <c r="A1002" s="56" t="s">
        <v>131</v>
      </c>
      <c r="B1002" s="55">
        <v>997</v>
      </c>
      <c r="C1002" s="56">
        <v>114</v>
      </c>
      <c r="D1002" s="57" t="s">
        <v>139</v>
      </c>
      <c r="E1002" s="57" t="s">
        <v>2175</v>
      </c>
      <c r="F1002" s="59" t="s">
        <v>2176</v>
      </c>
      <c r="G1002" s="59">
        <v>2</v>
      </c>
      <c r="H1002" s="133"/>
      <c r="I1002" s="134"/>
      <c r="J1002" s="135"/>
      <c r="K1002" s="69"/>
    </row>
    <row r="1003" s="43" customFormat="1" ht="11.25" hidden="1" spans="1:11">
      <c r="A1003" s="56" t="s">
        <v>131</v>
      </c>
      <c r="B1003" s="55">
        <v>998</v>
      </c>
      <c r="C1003" s="56">
        <v>115</v>
      </c>
      <c r="D1003" s="57" t="s">
        <v>139</v>
      </c>
      <c r="E1003" s="57" t="s">
        <v>2177</v>
      </c>
      <c r="F1003" s="59" t="s">
        <v>2178</v>
      </c>
      <c r="G1003" s="59">
        <v>2</v>
      </c>
      <c r="H1003" s="133"/>
      <c r="I1003" s="134"/>
      <c r="J1003" s="135"/>
      <c r="K1003" s="69"/>
    </row>
    <row r="1004" s="43" customFormat="1" ht="11.25" hidden="1" spans="1:11">
      <c r="A1004" s="56" t="s">
        <v>131</v>
      </c>
      <c r="B1004" s="55">
        <v>999</v>
      </c>
      <c r="C1004" s="56">
        <v>116</v>
      </c>
      <c r="D1004" s="57" t="s">
        <v>139</v>
      </c>
      <c r="E1004" s="57" t="s">
        <v>2179</v>
      </c>
      <c r="F1004" s="59" t="s">
        <v>2180</v>
      </c>
      <c r="G1004" s="59">
        <v>2</v>
      </c>
      <c r="H1004" s="133"/>
      <c r="I1004" s="134"/>
      <c r="J1004" s="135"/>
      <c r="K1004" s="69"/>
    </row>
    <row r="1005" s="43" customFormat="1" ht="11.25" hidden="1" spans="1:11">
      <c r="A1005" s="56" t="s">
        <v>131</v>
      </c>
      <c r="B1005" s="55">
        <v>1000</v>
      </c>
      <c r="C1005" s="56">
        <v>117</v>
      </c>
      <c r="D1005" s="57" t="s">
        <v>139</v>
      </c>
      <c r="E1005" s="57" t="s">
        <v>2181</v>
      </c>
      <c r="F1005" s="57" t="s">
        <v>2182</v>
      </c>
      <c r="G1005" s="59">
        <v>2</v>
      </c>
      <c r="H1005" s="133"/>
      <c r="I1005" s="134"/>
      <c r="J1005" s="135"/>
      <c r="K1005" s="69"/>
    </row>
    <row r="1006" s="43" customFormat="1" ht="11.25" hidden="1" spans="1:11">
      <c r="A1006" s="56" t="s">
        <v>131</v>
      </c>
      <c r="B1006" s="55">
        <v>1001</v>
      </c>
      <c r="C1006" s="56">
        <v>118</v>
      </c>
      <c r="D1006" s="57" t="s">
        <v>139</v>
      </c>
      <c r="E1006" s="57" t="s">
        <v>485</v>
      </c>
      <c r="F1006" s="57" t="s">
        <v>2183</v>
      </c>
      <c r="G1006" s="59">
        <v>2</v>
      </c>
      <c r="H1006" s="133"/>
      <c r="I1006" s="134"/>
      <c r="J1006" s="135"/>
      <c r="K1006" s="69"/>
    </row>
    <row r="1007" s="43" customFormat="1" ht="11.25" hidden="1" spans="1:11">
      <c r="A1007" s="56" t="s">
        <v>131</v>
      </c>
      <c r="B1007" s="55">
        <v>1002</v>
      </c>
      <c r="C1007" s="56">
        <v>119</v>
      </c>
      <c r="D1007" s="57" t="s">
        <v>139</v>
      </c>
      <c r="E1007" s="57" t="s">
        <v>2184</v>
      </c>
      <c r="F1007" s="57" t="s">
        <v>2185</v>
      </c>
      <c r="G1007" s="59">
        <v>2</v>
      </c>
      <c r="H1007" s="133"/>
      <c r="I1007" s="134"/>
      <c r="J1007" s="135"/>
      <c r="K1007" s="69"/>
    </row>
    <row r="1008" s="43" customFormat="1" ht="11.25" hidden="1" spans="1:11">
      <c r="A1008" s="56" t="s">
        <v>131</v>
      </c>
      <c r="B1008" s="55">
        <v>1003</v>
      </c>
      <c r="C1008" s="56">
        <v>120</v>
      </c>
      <c r="D1008" s="57" t="s">
        <v>139</v>
      </c>
      <c r="E1008" s="57" t="s">
        <v>2186</v>
      </c>
      <c r="F1008" s="57" t="s">
        <v>2187</v>
      </c>
      <c r="G1008" s="59">
        <v>2</v>
      </c>
      <c r="H1008" s="133"/>
      <c r="I1008" s="134"/>
      <c r="J1008" s="135"/>
      <c r="K1008" s="69"/>
    </row>
    <row r="1009" s="43" customFormat="1" ht="11.25" hidden="1" spans="1:11">
      <c r="A1009" s="56" t="s">
        <v>131</v>
      </c>
      <c r="B1009" s="55">
        <v>1004</v>
      </c>
      <c r="C1009" s="56">
        <v>121</v>
      </c>
      <c r="D1009" s="57" t="s">
        <v>139</v>
      </c>
      <c r="E1009" s="57" t="s">
        <v>2188</v>
      </c>
      <c r="F1009" s="57" t="s">
        <v>2189</v>
      </c>
      <c r="G1009" s="59">
        <v>2</v>
      </c>
      <c r="H1009" s="133"/>
      <c r="I1009" s="134"/>
      <c r="J1009" s="135"/>
      <c r="K1009" s="69"/>
    </row>
    <row r="1010" s="43" customFormat="1" ht="11.25" hidden="1" spans="1:11">
      <c r="A1010" s="56" t="s">
        <v>131</v>
      </c>
      <c r="B1010" s="55">
        <v>1005</v>
      </c>
      <c r="C1010" s="56">
        <v>122</v>
      </c>
      <c r="D1010" s="57" t="s">
        <v>139</v>
      </c>
      <c r="E1010" s="57" t="s">
        <v>2190</v>
      </c>
      <c r="F1010" s="57" t="s">
        <v>2191</v>
      </c>
      <c r="G1010" s="59">
        <v>2</v>
      </c>
      <c r="H1010" s="133"/>
      <c r="I1010" s="134"/>
      <c r="J1010" s="135"/>
      <c r="K1010" s="69"/>
    </row>
    <row r="1011" s="43" customFormat="1" ht="11.25" hidden="1" spans="1:11">
      <c r="A1011" s="56" t="s">
        <v>131</v>
      </c>
      <c r="B1011" s="55">
        <v>1006</v>
      </c>
      <c r="C1011" s="56">
        <v>123</v>
      </c>
      <c r="D1011" s="57" t="s">
        <v>138</v>
      </c>
      <c r="E1011" s="57" t="s">
        <v>2192</v>
      </c>
      <c r="F1011" s="59" t="s">
        <v>2193</v>
      </c>
      <c r="G1011" s="59">
        <v>2</v>
      </c>
      <c r="H1011" s="108"/>
      <c r="I1011" s="140"/>
      <c r="J1011" s="109"/>
      <c r="K1011" s="69"/>
    </row>
    <row r="1012" s="43" customFormat="1" ht="11.25" hidden="1" spans="1:11">
      <c r="A1012" s="56" t="s">
        <v>131</v>
      </c>
      <c r="B1012" s="55">
        <v>1007</v>
      </c>
      <c r="C1012" s="56">
        <v>124</v>
      </c>
      <c r="D1012" s="57" t="s">
        <v>138</v>
      </c>
      <c r="E1012" s="57" t="s">
        <v>2194</v>
      </c>
      <c r="F1012" s="59" t="s">
        <v>2195</v>
      </c>
      <c r="G1012" s="59">
        <v>2</v>
      </c>
      <c r="H1012" s="141"/>
      <c r="I1012" s="140"/>
      <c r="J1012" s="109"/>
      <c r="K1012" s="69"/>
    </row>
    <row r="1013" s="43" customFormat="1" ht="11.25" hidden="1" spans="1:11">
      <c r="A1013" s="56" t="s">
        <v>131</v>
      </c>
      <c r="B1013" s="55">
        <v>1008</v>
      </c>
      <c r="C1013" s="56">
        <v>125</v>
      </c>
      <c r="D1013" s="57" t="s">
        <v>138</v>
      </c>
      <c r="E1013" s="57" t="s">
        <v>2196</v>
      </c>
      <c r="F1013" s="59" t="s">
        <v>2197</v>
      </c>
      <c r="G1013" s="59">
        <v>2</v>
      </c>
      <c r="H1013" s="141"/>
      <c r="I1013" s="140"/>
      <c r="J1013" s="109"/>
      <c r="K1013" s="69"/>
    </row>
    <row r="1014" s="43" customFormat="1" ht="11.25" hidden="1" spans="1:11">
      <c r="A1014" s="56" t="s">
        <v>131</v>
      </c>
      <c r="B1014" s="55">
        <v>1009</v>
      </c>
      <c r="C1014" s="56">
        <v>126</v>
      </c>
      <c r="D1014" s="57" t="s">
        <v>138</v>
      </c>
      <c r="E1014" s="57" t="s">
        <v>2198</v>
      </c>
      <c r="F1014" s="59" t="s">
        <v>2199</v>
      </c>
      <c r="G1014" s="59">
        <v>2</v>
      </c>
      <c r="H1014" s="141"/>
      <c r="I1014" s="140"/>
      <c r="J1014" s="109"/>
      <c r="K1014" s="69"/>
    </row>
    <row r="1015" s="43" customFormat="1" ht="11.25" hidden="1" spans="1:11">
      <c r="A1015" s="56" t="s">
        <v>131</v>
      </c>
      <c r="B1015" s="55">
        <v>1010</v>
      </c>
      <c r="C1015" s="56">
        <v>127</v>
      </c>
      <c r="D1015" s="57" t="s">
        <v>138</v>
      </c>
      <c r="E1015" s="57" t="s">
        <v>2200</v>
      </c>
      <c r="F1015" s="59" t="s">
        <v>2201</v>
      </c>
      <c r="G1015" s="59">
        <v>2</v>
      </c>
      <c r="H1015" s="141"/>
      <c r="I1015" s="140"/>
      <c r="J1015" s="109"/>
      <c r="K1015" s="69"/>
    </row>
    <row r="1016" s="43" customFormat="1" ht="11.25" hidden="1" spans="1:11">
      <c r="A1016" s="56" t="s">
        <v>131</v>
      </c>
      <c r="B1016" s="55">
        <v>1011</v>
      </c>
      <c r="C1016" s="56">
        <v>128</v>
      </c>
      <c r="D1016" s="57" t="s">
        <v>138</v>
      </c>
      <c r="E1016" s="57" t="s">
        <v>2202</v>
      </c>
      <c r="F1016" s="57" t="s">
        <v>2203</v>
      </c>
      <c r="G1016" s="59">
        <v>2</v>
      </c>
      <c r="H1016" s="141"/>
      <c r="I1016" s="140"/>
      <c r="J1016" s="109"/>
      <c r="K1016" s="69"/>
    </row>
    <row r="1017" s="43" customFormat="1" ht="11.25" hidden="1" spans="1:11">
      <c r="A1017" s="56" t="s">
        <v>131</v>
      </c>
      <c r="B1017" s="55">
        <v>1012</v>
      </c>
      <c r="C1017" s="56">
        <v>129</v>
      </c>
      <c r="D1017" s="57" t="s">
        <v>138</v>
      </c>
      <c r="E1017" s="57" t="s">
        <v>2171</v>
      </c>
      <c r="F1017" s="57" t="s">
        <v>2204</v>
      </c>
      <c r="G1017" s="59">
        <v>2</v>
      </c>
      <c r="H1017" s="141"/>
      <c r="I1017" s="140"/>
      <c r="J1017" s="109"/>
      <c r="K1017" s="69"/>
    </row>
    <row r="1018" s="43" customFormat="1" ht="11.25" hidden="1" spans="1:11">
      <c r="A1018" s="56" t="s">
        <v>131</v>
      </c>
      <c r="B1018" s="55">
        <v>1013</v>
      </c>
      <c r="C1018" s="56">
        <v>130</v>
      </c>
      <c r="D1018" s="57" t="s">
        <v>138</v>
      </c>
      <c r="E1018" s="57" t="s">
        <v>2205</v>
      </c>
      <c r="F1018" s="57" t="s">
        <v>2206</v>
      </c>
      <c r="G1018" s="59">
        <v>2</v>
      </c>
      <c r="H1018" s="141"/>
      <c r="I1018" s="140"/>
      <c r="J1018" s="109"/>
      <c r="K1018" s="69"/>
    </row>
    <row r="1019" s="43" customFormat="1" ht="11.25" hidden="1" spans="1:11">
      <c r="A1019" s="56" t="s">
        <v>131</v>
      </c>
      <c r="B1019" s="55">
        <v>1014</v>
      </c>
      <c r="C1019" s="56">
        <v>131</v>
      </c>
      <c r="D1019" s="57" t="s">
        <v>138</v>
      </c>
      <c r="E1019" s="57" t="s">
        <v>2207</v>
      </c>
      <c r="F1019" s="57" t="s">
        <v>2208</v>
      </c>
      <c r="G1019" s="59">
        <v>2</v>
      </c>
      <c r="H1019" s="141"/>
      <c r="I1019" s="140"/>
      <c r="J1019" s="109"/>
      <c r="K1019" s="69"/>
    </row>
    <row r="1020" s="43" customFormat="1" ht="11.25" hidden="1" spans="1:11">
      <c r="A1020" s="56" t="s">
        <v>131</v>
      </c>
      <c r="B1020" s="55">
        <v>1015</v>
      </c>
      <c r="C1020" s="56">
        <v>132</v>
      </c>
      <c r="D1020" s="57" t="s">
        <v>138</v>
      </c>
      <c r="E1020" s="57" t="s">
        <v>2209</v>
      </c>
      <c r="F1020" s="57" t="s">
        <v>2210</v>
      </c>
      <c r="G1020" s="59">
        <v>2</v>
      </c>
      <c r="H1020" s="141"/>
      <c r="I1020" s="140"/>
      <c r="J1020" s="109"/>
      <c r="K1020" s="69"/>
    </row>
    <row r="1021" s="43" customFormat="1" ht="11.25" hidden="1" spans="1:11">
      <c r="A1021" s="56" t="s">
        <v>131</v>
      </c>
      <c r="B1021" s="55">
        <v>1016</v>
      </c>
      <c r="C1021" s="56">
        <v>133</v>
      </c>
      <c r="D1021" s="57" t="s">
        <v>138</v>
      </c>
      <c r="E1021" s="57" t="s">
        <v>2211</v>
      </c>
      <c r="F1021" s="57" t="s">
        <v>2212</v>
      </c>
      <c r="G1021" s="59">
        <v>2</v>
      </c>
      <c r="H1021" s="141"/>
      <c r="I1021" s="140"/>
      <c r="J1021" s="109"/>
      <c r="K1021" s="69"/>
    </row>
    <row r="1022" s="43" customFormat="1" ht="11.25" hidden="1" spans="1:11">
      <c r="A1022" s="56" t="s">
        <v>131</v>
      </c>
      <c r="B1022" s="55">
        <v>1017</v>
      </c>
      <c r="C1022" s="56">
        <v>134</v>
      </c>
      <c r="D1022" s="57" t="s">
        <v>138</v>
      </c>
      <c r="E1022" s="57" t="s">
        <v>2213</v>
      </c>
      <c r="F1022" s="57" t="s">
        <v>2214</v>
      </c>
      <c r="G1022" s="59">
        <v>2</v>
      </c>
      <c r="H1022" s="141"/>
      <c r="I1022" s="140"/>
      <c r="J1022" s="109"/>
      <c r="K1022" s="69"/>
    </row>
    <row r="1023" s="43" customFormat="1" ht="11.25" hidden="1" spans="1:11">
      <c r="A1023" s="56" t="s">
        <v>131</v>
      </c>
      <c r="B1023" s="55">
        <v>1018</v>
      </c>
      <c r="C1023" s="56">
        <v>135</v>
      </c>
      <c r="D1023" s="57" t="s">
        <v>138</v>
      </c>
      <c r="E1023" s="57" t="s">
        <v>726</v>
      </c>
      <c r="F1023" s="57" t="s">
        <v>2215</v>
      </c>
      <c r="G1023" s="59">
        <v>2</v>
      </c>
      <c r="H1023" s="141"/>
      <c r="I1023" s="140"/>
      <c r="J1023" s="109"/>
      <c r="K1023" s="69"/>
    </row>
    <row r="1024" s="43" customFormat="1" ht="11.25" hidden="1" spans="1:11">
      <c r="A1024" s="56" t="s">
        <v>131</v>
      </c>
      <c r="B1024" s="55">
        <v>1019</v>
      </c>
      <c r="C1024" s="56">
        <v>136</v>
      </c>
      <c r="D1024" s="57" t="s">
        <v>138</v>
      </c>
      <c r="E1024" s="57" t="s">
        <v>2216</v>
      </c>
      <c r="F1024" s="57" t="s">
        <v>2217</v>
      </c>
      <c r="G1024" s="59">
        <v>2</v>
      </c>
      <c r="H1024" s="141"/>
      <c r="I1024" s="140"/>
      <c r="J1024" s="109"/>
      <c r="K1024" s="69"/>
    </row>
    <row r="1025" s="43" customFormat="1" ht="11.25" hidden="1" spans="1:11">
      <c r="A1025" s="56" t="s">
        <v>131</v>
      </c>
      <c r="B1025" s="55">
        <v>1020</v>
      </c>
      <c r="C1025" s="56">
        <v>137</v>
      </c>
      <c r="D1025" s="57" t="s">
        <v>138</v>
      </c>
      <c r="E1025" s="57" t="s">
        <v>2218</v>
      </c>
      <c r="F1025" s="57" t="s">
        <v>2219</v>
      </c>
      <c r="G1025" s="59">
        <v>2</v>
      </c>
      <c r="H1025" s="141"/>
      <c r="I1025" s="140"/>
      <c r="J1025" s="109"/>
      <c r="K1025" s="69"/>
    </row>
    <row r="1026" s="43" customFormat="1" ht="11.25" hidden="1" spans="1:11">
      <c r="A1026" s="56" t="s">
        <v>144</v>
      </c>
      <c r="B1026" s="55">
        <v>1021</v>
      </c>
      <c r="C1026" s="56">
        <v>1</v>
      </c>
      <c r="D1026" s="57" t="s">
        <v>2220</v>
      </c>
      <c r="E1026" s="101" t="s">
        <v>2221</v>
      </c>
      <c r="F1026" s="102" t="s">
        <v>2222</v>
      </c>
      <c r="G1026" s="59">
        <v>2</v>
      </c>
      <c r="H1026" s="143"/>
      <c r="I1026" s="86"/>
      <c r="J1026" s="71"/>
      <c r="K1026" s="69"/>
    </row>
    <row r="1027" s="43" customFormat="1" ht="11.25" hidden="1" spans="1:11">
      <c r="A1027" s="56" t="s">
        <v>144</v>
      </c>
      <c r="B1027" s="55">
        <v>1022</v>
      </c>
      <c r="C1027" s="56">
        <v>2</v>
      </c>
      <c r="D1027" s="57" t="s">
        <v>2220</v>
      </c>
      <c r="E1027" s="101" t="s">
        <v>2223</v>
      </c>
      <c r="F1027" s="101" t="s">
        <v>2224</v>
      </c>
      <c r="G1027" s="59">
        <v>2</v>
      </c>
      <c r="H1027" s="143"/>
      <c r="I1027" s="86"/>
      <c r="J1027" s="71"/>
      <c r="K1027" s="69"/>
    </row>
    <row r="1028" s="43" customFormat="1" ht="11.25" hidden="1" spans="1:11">
      <c r="A1028" s="56" t="s">
        <v>144</v>
      </c>
      <c r="B1028" s="55">
        <v>1023</v>
      </c>
      <c r="C1028" s="56">
        <v>3</v>
      </c>
      <c r="D1028" s="57" t="s">
        <v>2220</v>
      </c>
      <c r="E1028" s="101" t="s">
        <v>2225</v>
      </c>
      <c r="F1028" s="101" t="s">
        <v>2226</v>
      </c>
      <c r="G1028" s="59">
        <v>2</v>
      </c>
      <c r="H1028" s="143"/>
      <c r="I1028" s="86"/>
      <c r="J1028" s="71"/>
      <c r="K1028" s="69"/>
    </row>
    <row r="1029" s="43" customFormat="1" ht="11.25" hidden="1" spans="1:11">
      <c r="A1029" s="56" t="s">
        <v>144</v>
      </c>
      <c r="B1029" s="55">
        <v>1024</v>
      </c>
      <c r="C1029" s="56">
        <v>4</v>
      </c>
      <c r="D1029" s="57" t="s">
        <v>2220</v>
      </c>
      <c r="E1029" s="101" t="s">
        <v>2227</v>
      </c>
      <c r="F1029" s="101" t="s">
        <v>2228</v>
      </c>
      <c r="G1029" s="59">
        <v>2</v>
      </c>
      <c r="H1029" s="143"/>
      <c r="I1029" s="86"/>
      <c r="J1029" s="71"/>
      <c r="K1029" s="69"/>
    </row>
    <row r="1030" s="43" customFormat="1" ht="11.25" hidden="1" spans="1:11">
      <c r="A1030" s="56" t="s">
        <v>144</v>
      </c>
      <c r="B1030" s="55">
        <v>1025</v>
      </c>
      <c r="C1030" s="56">
        <v>5</v>
      </c>
      <c r="D1030" s="57" t="s">
        <v>2220</v>
      </c>
      <c r="E1030" s="101" t="s">
        <v>2229</v>
      </c>
      <c r="F1030" s="102" t="s">
        <v>2230</v>
      </c>
      <c r="G1030" s="59">
        <v>2</v>
      </c>
      <c r="H1030" s="143"/>
      <c r="I1030" s="86"/>
      <c r="J1030" s="71"/>
      <c r="K1030" s="69"/>
    </row>
    <row r="1031" s="43" customFormat="1" ht="11.25" hidden="1" spans="1:11">
      <c r="A1031" s="56" t="s">
        <v>144</v>
      </c>
      <c r="B1031" s="55">
        <v>1026</v>
      </c>
      <c r="C1031" s="56">
        <v>6</v>
      </c>
      <c r="D1031" s="57" t="s">
        <v>2220</v>
      </c>
      <c r="E1031" s="101" t="s">
        <v>2231</v>
      </c>
      <c r="F1031" s="102" t="s">
        <v>2232</v>
      </c>
      <c r="G1031" s="59">
        <v>2</v>
      </c>
      <c r="H1031" s="143"/>
      <c r="I1031" s="86"/>
      <c r="J1031" s="71"/>
      <c r="K1031" s="69"/>
    </row>
    <row r="1032" s="43" customFormat="1" ht="11.25" hidden="1" spans="1:11">
      <c r="A1032" s="56" t="s">
        <v>144</v>
      </c>
      <c r="B1032" s="55">
        <v>1027</v>
      </c>
      <c r="C1032" s="56">
        <v>7</v>
      </c>
      <c r="D1032" s="57" t="s">
        <v>2220</v>
      </c>
      <c r="E1032" s="101" t="s">
        <v>2233</v>
      </c>
      <c r="F1032" s="101" t="s">
        <v>2234</v>
      </c>
      <c r="G1032" s="59">
        <v>2</v>
      </c>
      <c r="H1032" s="143"/>
      <c r="I1032" s="86"/>
      <c r="J1032" s="71"/>
      <c r="K1032" s="69"/>
    </row>
    <row r="1033" s="43" customFormat="1" ht="11.25" hidden="1" spans="1:11">
      <c r="A1033" s="56" t="s">
        <v>144</v>
      </c>
      <c r="B1033" s="55">
        <v>1028</v>
      </c>
      <c r="C1033" s="56">
        <v>8</v>
      </c>
      <c r="D1033" s="57" t="s">
        <v>2220</v>
      </c>
      <c r="E1033" s="101" t="s">
        <v>2235</v>
      </c>
      <c r="F1033" s="101" t="s">
        <v>2236</v>
      </c>
      <c r="G1033" s="59">
        <v>2</v>
      </c>
      <c r="H1033" s="143"/>
      <c r="I1033" s="86"/>
      <c r="J1033" s="71"/>
      <c r="K1033" s="69"/>
    </row>
    <row r="1034" s="43" customFormat="1" ht="11.25" hidden="1" spans="1:11">
      <c r="A1034" s="56" t="s">
        <v>144</v>
      </c>
      <c r="B1034" s="55">
        <v>1029</v>
      </c>
      <c r="C1034" s="56">
        <v>9</v>
      </c>
      <c r="D1034" s="57" t="s">
        <v>2220</v>
      </c>
      <c r="E1034" s="101" t="s">
        <v>2237</v>
      </c>
      <c r="F1034" s="101" t="s">
        <v>2238</v>
      </c>
      <c r="G1034" s="59">
        <v>2</v>
      </c>
      <c r="H1034" s="143"/>
      <c r="I1034" s="86"/>
      <c r="J1034" s="71"/>
      <c r="K1034" s="69"/>
    </row>
    <row r="1035" s="43" customFormat="1" ht="11.25" hidden="1" spans="1:11">
      <c r="A1035" s="56" t="s">
        <v>144</v>
      </c>
      <c r="B1035" s="55">
        <v>1030</v>
      </c>
      <c r="C1035" s="56">
        <v>10</v>
      </c>
      <c r="D1035" s="57" t="s">
        <v>2220</v>
      </c>
      <c r="E1035" s="101" t="s">
        <v>2239</v>
      </c>
      <c r="F1035" s="101" t="s">
        <v>2240</v>
      </c>
      <c r="G1035" s="59">
        <v>2</v>
      </c>
      <c r="H1035" s="143"/>
      <c r="I1035" s="86"/>
      <c r="J1035" s="71"/>
      <c r="K1035" s="69"/>
    </row>
    <row r="1036" s="43" customFormat="1" ht="11.25" hidden="1" spans="1:11">
      <c r="A1036" s="56" t="s">
        <v>144</v>
      </c>
      <c r="B1036" s="55">
        <v>1031</v>
      </c>
      <c r="C1036" s="56">
        <v>11</v>
      </c>
      <c r="D1036" s="57" t="s">
        <v>2220</v>
      </c>
      <c r="E1036" s="101" t="s">
        <v>2241</v>
      </c>
      <c r="F1036" s="101" t="s">
        <v>2242</v>
      </c>
      <c r="G1036" s="59">
        <v>2</v>
      </c>
      <c r="H1036" s="143"/>
      <c r="I1036" s="86"/>
      <c r="J1036" s="71"/>
      <c r="K1036" s="69"/>
    </row>
    <row r="1037" s="43" customFormat="1" ht="11.25" hidden="1" spans="1:11">
      <c r="A1037" s="56" t="s">
        <v>144</v>
      </c>
      <c r="B1037" s="55">
        <v>1032</v>
      </c>
      <c r="C1037" s="56">
        <v>12</v>
      </c>
      <c r="D1037" s="57" t="s">
        <v>2220</v>
      </c>
      <c r="E1037" s="101" t="s">
        <v>2243</v>
      </c>
      <c r="F1037" s="101" t="s">
        <v>2244</v>
      </c>
      <c r="G1037" s="59">
        <v>2</v>
      </c>
      <c r="H1037" s="143"/>
      <c r="I1037" s="86"/>
      <c r="J1037" s="71"/>
      <c r="K1037" s="69"/>
    </row>
    <row r="1038" s="43" customFormat="1" ht="11.25" hidden="1" spans="1:11">
      <c r="A1038" s="56" t="s">
        <v>144</v>
      </c>
      <c r="B1038" s="55">
        <v>1033</v>
      </c>
      <c r="C1038" s="56">
        <v>13</v>
      </c>
      <c r="D1038" s="57" t="s">
        <v>2220</v>
      </c>
      <c r="E1038" s="101" t="s">
        <v>2245</v>
      </c>
      <c r="F1038" s="101" t="s">
        <v>2246</v>
      </c>
      <c r="G1038" s="59">
        <v>2</v>
      </c>
      <c r="H1038" s="143"/>
      <c r="I1038" s="86"/>
      <c r="J1038" s="71"/>
      <c r="K1038" s="69"/>
    </row>
    <row r="1039" s="43" customFormat="1" ht="11.25" hidden="1" spans="1:11">
      <c r="A1039" s="56" t="s">
        <v>144</v>
      </c>
      <c r="B1039" s="55">
        <v>1034</v>
      </c>
      <c r="C1039" s="56">
        <v>14</v>
      </c>
      <c r="D1039" s="57" t="s">
        <v>2220</v>
      </c>
      <c r="E1039" s="101" t="s">
        <v>2247</v>
      </c>
      <c r="F1039" s="101" t="s">
        <v>2248</v>
      </c>
      <c r="G1039" s="59">
        <v>2</v>
      </c>
      <c r="H1039" s="143"/>
      <c r="I1039" s="86"/>
      <c r="J1039" s="71"/>
      <c r="K1039" s="69"/>
    </row>
    <row r="1040" s="43" customFormat="1" ht="11.25" hidden="1" spans="1:11">
      <c r="A1040" s="56" t="s">
        <v>144</v>
      </c>
      <c r="B1040" s="55">
        <v>1035</v>
      </c>
      <c r="C1040" s="56">
        <v>15</v>
      </c>
      <c r="D1040" s="57" t="s">
        <v>2220</v>
      </c>
      <c r="E1040" s="101" t="s">
        <v>2249</v>
      </c>
      <c r="F1040" s="102" t="s">
        <v>2250</v>
      </c>
      <c r="G1040" s="59">
        <v>2</v>
      </c>
      <c r="H1040" s="143"/>
      <c r="I1040" s="86"/>
      <c r="J1040" s="71"/>
      <c r="K1040" s="69"/>
    </row>
    <row r="1041" s="43" customFormat="1" ht="21" spans="1:11">
      <c r="A1041" s="144" t="s">
        <v>144</v>
      </c>
      <c r="B1041" s="145">
        <v>1036</v>
      </c>
      <c r="C1041" s="144">
        <v>16</v>
      </c>
      <c r="D1041" s="146" t="s">
        <v>150</v>
      </c>
      <c r="E1041" s="146" t="s">
        <v>2251</v>
      </c>
      <c r="F1041" s="146" t="s">
        <v>2252</v>
      </c>
      <c r="G1041" s="147">
        <v>2</v>
      </c>
      <c r="H1041" s="60">
        <v>27</v>
      </c>
      <c r="I1041" s="154" t="s">
        <v>2253</v>
      </c>
      <c r="J1041" s="252" t="s">
        <v>2254</v>
      </c>
      <c r="K1041" s="154" t="s">
        <v>2255</v>
      </c>
    </row>
    <row r="1042" s="43" customFormat="1" ht="21" spans="1:11">
      <c r="A1042" s="144" t="s">
        <v>144</v>
      </c>
      <c r="B1042" s="145">
        <v>1037</v>
      </c>
      <c r="C1042" s="144">
        <v>17</v>
      </c>
      <c r="D1042" s="146" t="s">
        <v>150</v>
      </c>
      <c r="E1042" s="146" t="s">
        <v>2256</v>
      </c>
      <c r="F1042" s="146" t="s">
        <v>2257</v>
      </c>
      <c r="G1042" s="147">
        <v>2</v>
      </c>
      <c r="H1042" s="60">
        <v>7</v>
      </c>
      <c r="I1042" s="154" t="s">
        <v>2258</v>
      </c>
      <c r="J1042" s="252" t="s">
        <v>2259</v>
      </c>
      <c r="K1042" s="154" t="s">
        <v>2260</v>
      </c>
    </row>
    <row r="1043" s="43" customFormat="1" ht="21" spans="1:11">
      <c r="A1043" s="144" t="s">
        <v>144</v>
      </c>
      <c r="B1043" s="145">
        <v>1038</v>
      </c>
      <c r="C1043" s="144">
        <v>18</v>
      </c>
      <c r="D1043" s="146" t="s">
        <v>150</v>
      </c>
      <c r="E1043" s="146" t="s">
        <v>2261</v>
      </c>
      <c r="F1043" s="146" t="s">
        <v>2262</v>
      </c>
      <c r="G1043" s="147">
        <v>2</v>
      </c>
      <c r="H1043" s="60">
        <v>11</v>
      </c>
      <c r="I1043" s="154" t="s">
        <v>2263</v>
      </c>
      <c r="J1043" s="154" t="s">
        <v>2264</v>
      </c>
      <c r="K1043" s="154" t="s">
        <v>2265</v>
      </c>
    </row>
    <row r="1044" s="43" customFormat="1" ht="21" spans="1:11">
      <c r="A1044" s="144" t="s">
        <v>144</v>
      </c>
      <c r="B1044" s="145">
        <v>1039</v>
      </c>
      <c r="C1044" s="144">
        <v>19</v>
      </c>
      <c r="D1044" s="146" t="s">
        <v>150</v>
      </c>
      <c r="E1044" s="146" t="s">
        <v>2266</v>
      </c>
      <c r="F1044" s="146" t="s">
        <v>2267</v>
      </c>
      <c r="G1044" s="147">
        <v>2</v>
      </c>
      <c r="H1044" s="60">
        <v>10</v>
      </c>
      <c r="I1044" s="154" t="s">
        <v>2268</v>
      </c>
      <c r="J1044" s="154" t="s">
        <v>2269</v>
      </c>
      <c r="K1044" s="154" t="s">
        <v>2270</v>
      </c>
    </row>
    <row r="1045" s="43" customFormat="1" ht="21" spans="1:11">
      <c r="A1045" s="144" t="s">
        <v>144</v>
      </c>
      <c r="B1045" s="145">
        <v>1040</v>
      </c>
      <c r="C1045" s="144">
        <v>20</v>
      </c>
      <c r="D1045" s="146" t="s">
        <v>150</v>
      </c>
      <c r="E1045" s="146" t="s">
        <v>2271</v>
      </c>
      <c r="F1045" s="146" t="s">
        <v>2272</v>
      </c>
      <c r="G1045" s="147">
        <v>2</v>
      </c>
      <c r="H1045" s="60">
        <v>5</v>
      </c>
      <c r="I1045" s="154" t="s">
        <v>2273</v>
      </c>
      <c r="J1045" s="154" t="s">
        <v>2274</v>
      </c>
      <c r="K1045" s="154" t="s">
        <v>2275</v>
      </c>
    </row>
    <row r="1046" s="43" customFormat="1" ht="21" spans="1:11">
      <c r="A1046" s="144" t="s">
        <v>144</v>
      </c>
      <c r="B1046" s="145">
        <v>1041</v>
      </c>
      <c r="C1046" s="144">
        <v>21</v>
      </c>
      <c r="D1046" s="146" t="s">
        <v>150</v>
      </c>
      <c r="E1046" s="146" t="s">
        <v>2276</v>
      </c>
      <c r="F1046" s="147" t="s">
        <v>2277</v>
      </c>
      <c r="G1046" s="147">
        <v>2</v>
      </c>
      <c r="H1046" s="60">
        <v>2</v>
      </c>
      <c r="I1046" s="154" t="s">
        <v>2278</v>
      </c>
      <c r="J1046" s="154" t="s">
        <v>2279</v>
      </c>
      <c r="K1046" s="154" t="s">
        <v>2280</v>
      </c>
    </row>
    <row r="1047" s="43" customFormat="1" ht="26" customHeight="1" spans="1:11">
      <c r="A1047" s="144" t="s">
        <v>144</v>
      </c>
      <c r="B1047" s="145">
        <v>1042</v>
      </c>
      <c r="C1047" s="144">
        <v>22</v>
      </c>
      <c r="D1047" s="146" t="s">
        <v>150</v>
      </c>
      <c r="E1047" s="146" t="s">
        <v>868</v>
      </c>
      <c r="F1047" s="147" t="s">
        <v>2281</v>
      </c>
      <c r="G1047" s="147">
        <v>2</v>
      </c>
      <c r="H1047" s="60">
        <v>2</v>
      </c>
      <c r="I1047" s="154" t="s">
        <v>2282</v>
      </c>
      <c r="J1047" s="154" t="s">
        <v>2283</v>
      </c>
      <c r="K1047" s="154" t="s">
        <v>2284</v>
      </c>
    </row>
    <row r="1048" s="43" customFormat="1" ht="22.5" spans="1:11">
      <c r="A1048" s="144" t="s">
        <v>144</v>
      </c>
      <c r="B1048" s="145">
        <v>1043</v>
      </c>
      <c r="C1048" s="144">
        <v>23</v>
      </c>
      <c r="D1048" s="146" t="s">
        <v>150</v>
      </c>
      <c r="E1048" s="146" t="s">
        <v>2285</v>
      </c>
      <c r="F1048" s="146" t="s">
        <v>2286</v>
      </c>
      <c r="G1048" s="147">
        <v>2</v>
      </c>
      <c r="H1048" s="60">
        <v>2</v>
      </c>
      <c r="I1048" s="155" t="s">
        <v>2287</v>
      </c>
      <c r="J1048" s="154" t="s">
        <v>2288</v>
      </c>
      <c r="K1048" s="154" t="s">
        <v>2289</v>
      </c>
    </row>
    <row r="1049" s="43" customFormat="1" ht="21" spans="1:11">
      <c r="A1049" s="144" t="s">
        <v>144</v>
      </c>
      <c r="B1049" s="145">
        <v>1044</v>
      </c>
      <c r="C1049" s="144">
        <v>24</v>
      </c>
      <c r="D1049" s="146" t="s">
        <v>150</v>
      </c>
      <c r="E1049" s="146" t="s">
        <v>2290</v>
      </c>
      <c r="F1049" s="146" t="s">
        <v>2291</v>
      </c>
      <c r="G1049" s="147">
        <v>2</v>
      </c>
      <c r="H1049" s="60">
        <v>2</v>
      </c>
      <c r="I1049" s="154" t="s">
        <v>2292</v>
      </c>
      <c r="J1049" s="154" t="s">
        <v>2293</v>
      </c>
      <c r="K1049" s="154" t="s">
        <v>2294</v>
      </c>
    </row>
    <row r="1050" s="43" customFormat="1" ht="21" spans="1:11">
      <c r="A1050" s="144" t="s">
        <v>144</v>
      </c>
      <c r="B1050" s="145">
        <v>1045</v>
      </c>
      <c r="C1050" s="144">
        <v>25</v>
      </c>
      <c r="D1050" s="146" t="s">
        <v>150</v>
      </c>
      <c r="E1050" s="146" t="s">
        <v>2295</v>
      </c>
      <c r="F1050" s="146" t="s">
        <v>2296</v>
      </c>
      <c r="G1050" s="147">
        <v>2</v>
      </c>
      <c r="H1050" s="60">
        <v>2</v>
      </c>
      <c r="I1050" s="154" t="s">
        <v>2297</v>
      </c>
      <c r="J1050" s="154" t="s">
        <v>2298</v>
      </c>
      <c r="K1050" s="154" t="s">
        <v>2299</v>
      </c>
    </row>
    <row r="1051" s="43" customFormat="1" ht="21" spans="1:11">
      <c r="A1051" s="144" t="s">
        <v>144</v>
      </c>
      <c r="B1051" s="145">
        <v>1046</v>
      </c>
      <c r="C1051" s="144">
        <v>26</v>
      </c>
      <c r="D1051" s="146" t="s">
        <v>150</v>
      </c>
      <c r="E1051" s="146" t="s">
        <v>2300</v>
      </c>
      <c r="F1051" s="147" t="s">
        <v>2301</v>
      </c>
      <c r="G1051" s="147">
        <v>2</v>
      </c>
      <c r="H1051" s="60">
        <v>2</v>
      </c>
      <c r="I1051" s="154" t="s">
        <v>2302</v>
      </c>
      <c r="J1051" s="154" t="s">
        <v>2303</v>
      </c>
      <c r="K1051" s="154" t="s">
        <v>2304</v>
      </c>
    </row>
    <row r="1052" s="43" customFormat="1" ht="21" spans="1:11">
      <c r="A1052" s="144" t="s">
        <v>144</v>
      </c>
      <c r="B1052" s="145">
        <v>1047</v>
      </c>
      <c r="C1052" s="144">
        <v>27</v>
      </c>
      <c r="D1052" s="146" t="s">
        <v>150</v>
      </c>
      <c r="E1052" s="146" t="s">
        <v>2305</v>
      </c>
      <c r="F1052" s="147" t="s">
        <v>2306</v>
      </c>
      <c r="G1052" s="147">
        <v>2</v>
      </c>
      <c r="H1052" s="60">
        <v>3</v>
      </c>
      <c r="I1052" s="154" t="s">
        <v>2307</v>
      </c>
      <c r="J1052" s="252" t="s">
        <v>2308</v>
      </c>
      <c r="K1052" s="154" t="s">
        <v>2309</v>
      </c>
    </row>
    <row r="1053" s="43" customFormat="1" ht="21" spans="1:11">
      <c r="A1053" s="144" t="s">
        <v>144</v>
      </c>
      <c r="B1053" s="145">
        <v>1048</v>
      </c>
      <c r="C1053" s="144">
        <v>28</v>
      </c>
      <c r="D1053" s="146" t="s">
        <v>150</v>
      </c>
      <c r="E1053" s="146" t="s">
        <v>2310</v>
      </c>
      <c r="F1053" s="146" t="s">
        <v>2311</v>
      </c>
      <c r="G1053" s="147">
        <v>2</v>
      </c>
      <c r="H1053" s="60">
        <v>4</v>
      </c>
      <c r="I1053" s="154" t="s">
        <v>2312</v>
      </c>
      <c r="J1053" s="154" t="s">
        <v>2313</v>
      </c>
      <c r="K1053" s="154" t="s">
        <v>2314</v>
      </c>
    </row>
    <row r="1054" s="43" customFormat="1" ht="21" spans="1:11">
      <c r="A1054" s="144" t="s">
        <v>144</v>
      </c>
      <c r="B1054" s="145">
        <v>1049</v>
      </c>
      <c r="C1054" s="144">
        <v>29</v>
      </c>
      <c r="D1054" s="146" t="s">
        <v>150</v>
      </c>
      <c r="E1054" s="146" t="s">
        <v>2315</v>
      </c>
      <c r="F1054" s="146" t="s">
        <v>2316</v>
      </c>
      <c r="G1054" s="147">
        <v>2</v>
      </c>
      <c r="H1054" s="60">
        <v>2</v>
      </c>
      <c r="I1054" s="154" t="s">
        <v>2317</v>
      </c>
      <c r="J1054" s="154" t="s">
        <v>2318</v>
      </c>
      <c r="K1054" s="154" t="s">
        <v>2319</v>
      </c>
    </row>
    <row r="1055" s="43" customFormat="1" ht="21" spans="1:11">
      <c r="A1055" s="144" t="s">
        <v>144</v>
      </c>
      <c r="B1055" s="145">
        <v>1050</v>
      </c>
      <c r="C1055" s="144">
        <v>30</v>
      </c>
      <c r="D1055" s="148" t="s">
        <v>150</v>
      </c>
      <c r="E1055" s="148" t="s">
        <v>2320</v>
      </c>
      <c r="F1055" s="146" t="s">
        <v>2321</v>
      </c>
      <c r="G1055" s="147">
        <v>2</v>
      </c>
      <c r="H1055" s="60">
        <v>2</v>
      </c>
      <c r="I1055" s="154" t="s">
        <v>2322</v>
      </c>
      <c r="J1055" s="154" t="s">
        <v>2323</v>
      </c>
      <c r="K1055" s="154" t="s">
        <v>2324</v>
      </c>
    </row>
    <row r="1056" s="43" customFormat="1" ht="11.25" hidden="1" spans="1:11">
      <c r="A1056" s="56" t="s">
        <v>144</v>
      </c>
      <c r="B1056" s="55">
        <v>1051</v>
      </c>
      <c r="C1056" s="56">
        <v>31</v>
      </c>
      <c r="D1056" s="58" t="s">
        <v>148</v>
      </c>
      <c r="E1056" s="58" t="s">
        <v>2325</v>
      </c>
      <c r="F1056" s="57" t="s">
        <v>2326</v>
      </c>
      <c r="G1056" s="59">
        <v>2</v>
      </c>
      <c r="H1056" s="149">
        <f>SUBTOTAL(9,H1041:H1055)</f>
        <v>83</v>
      </c>
      <c r="I1056" s="156"/>
      <c r="J1056" s="71"/>
      <c r="K1056" s="69"/>
    </row>
    <row r="1057" s="43" customFormat="1" ht="11.25" hidden="1" spans="1:11">
      <c r="A1057" s="56" t="s">
        <v>144</v>
      </c>
      <c r="B1057" s="55">
        <v>1052</v>
      </c>
      <c r="C1057" s="56">
        <v>32</v>
      </c>
      <c r="D1057" s="58" t="s">
        <v>2327</v>
      </c>
      <c r="E1057" s="58" t="s">
        <v>431</v>
      </c>
      <c r="F1057" s="57" t="s">
        <v>2328</v>
      </c>
      <c r="G1057" s="59">
        <v>2</v>
      </c>
      <c r="H1057" s="150"/>
      <c r="I1057" s="113"/>
      <c r="J1057" s="112"/>
      <c r="K1057" s="69"/>
    </row>
    <row r="1058" s="43" customFormat="1" ht="11.25" hidden="1" spans="1:11">
      <c r="A1058" s="56" t="s">
        <v>144</v>
      </c>
      <c r="B1058" s="55">
        <v>1053</v>
      </c>
      <c r="C1058" s="56">
        <v>33</v>
      </c>
      <c r="D1058" s="58" t="s">
        <v>2327</v>
      </c>
      <c r="E1058" s="58" t="s">
        <v>2329</v>
      </c>
      <c r="F1058" s="57" t="s">
        <v>2330</v>
      </c>
      <c r="G1058" s="59">
        <v>2</v>
      </c>
      <c r="H1058" s="150"/>
      <c r="I1058" s="113"/>
      <c r="J1058" s="112"/>
      <c r="K1058" s="69"/>
    </row>
    <row r="1059" s="43" customFormat="1" ht="15" hidden="1" customHeight="1" spans="1:11">
      <c r="A1059" s="56" t="s">
        <v>144</v>
      </c>
      <c r="B1059" s="55">
        <v>1054</v>
      </c>
      <c r="C1059" s="56">
        <v>34</v>
      </c>
      <c r="D1059" s="58" t="s">
        <v>2327</v>
      </c>
      <c r="E1059" s="58" t="s">
        <v>2331</v>
      </c>
      <c r="F1059" s="59" t="s">
        <v>2332</v>
      </c>
      <c r="G1059" s="59">
        <v>2</v>
      </c>
      <c r="H1059" s="150"/>
      <c r="I1059" s="111"/>
      <c r="J1059" s="112"/>
      <c r="K1059" s="69"/>
    </row>
    <row r="1060" s="43" customFormat="1" ht="21" hidden="1" spans="1:11">
      <c r="A1060" s="56" t="s">
        <v>144</v>
      </c>
      <c r="B1060" s="55">
        <v>1055</v>
      </c>
      <c r="C1060" s="56">
        <v>35</v>
      </c>
      <c r="D1060" s="58" t="s">
        <v>2327</v>
      </c>
      <c r="E1060" s="58" t="s">
        <v>2333</v>
      </c>
      <c r="F1060" s="59" t="s">
        <v>2334</v>
      </c>
      <c r="G1060" s="59">
        <v>2</v>
      </c>
      <c r="H1060" s="150"/>
      <c r="I1060" s="111"/>
      <c r="J1060" s="112"/>
      <c r="K1060" s="69"/>
    </row>
    <row r="1061" s="43" customFormat="1" ht="11.25" hidden="1" spans="1:11">
      <c r="A1061" s="56" t="s">
        <v>144</v>
      </c>
      <c r="B1061" s="55">
        <v>1056</v>
      </c>
      <c r="C1061" s="56">
        <v>36</v>
      </c>
      <c r="D1061" s="58" t="s">
        <v>2327</v>
      </c>
      <c r="E1061" s="58" t="s">
        <v>2335</v>
      </c>
      <c r="F1061" s="57" t="s">
        <v>2336</v>
      </c>
      <c r="G1061" s="59">
        <v>2</v>
      </c>
      <c r="H1061" s="150"/>
      <c r="I1061" s="111"/>
      <c r="J1061" s="112"/>
      <c r="K1061" s="69"/>
    </row>
    <row r="1062" s="43" customFormat="1" ht="11.25" hidden="1" spans="1:11">
      <c r="A1062" s="56" t="s">
        <v>144</v>
      </c>
      <c r="B1062" s="55">
        <v>1057</v>
      </c>
      <c r="C1062" s="56">
        <v>37</v>
      </c>
      <c r="D1062" s="58" t="s">
        <v>2327</v>
      </c>
      <c r="E1062" s="58" t="s">
        <v>2337</v>
      </c>
      <c r="F1062" s="57" t="s">
        <v>2338</v>
      </c>
      <c r="G1062" s="59">
        <v>2</v>
      </c>
      <c r="H1062" s="150"/>
      <c r="I1062" s="113"/>
      <c r="J1062" s="112"/>
      <c r="K1062" s="69"/>
    </row>
    <row r="1063" s="43" customFormat="1" ht="19" hidden="1" customHeight="1" spans="1:11">
      <c r="A1063" s="56" t="s">
        <v>144</v>
      </c>
      <c r="B1063" s="55">
        <v>1058</v>
      </c>
      <c r="C1063" s="56">
        <v>38</v>
      </c>
      <c r="D1063" s="58" t="s">
        <v>2327</v>
      </c>
      <c r="E1063" s="58" t="s">
        <v>2339</v>
      </c>
      <c r="F1063" s="59" t="s">
        <v>2340</v>
      </c>
      <c r="G1063" s="59">
        <v>2</v>
      </c>
      <c r="H1063" s="150"/>
      <c r="I1063" s="111"/>
      <c r="J1063" s="112"/>
      <c r="K1063" s="69"/>
    </row>
    <row r="1064" s="43" customFormat="1" ht="11.25" hidden="1" spans="1:11">
      <c r="A1064" s="56" t="s">
        <v>144</v>
      </c>
      <c r="B1064" s="55">
        <v>1059</v>
      </c>
      <c r="C1064" s="56">
        <v>39</v>
      </c>
      <c r="D1064" s="58" t="s">
        <v>2327</v>
      </c>
      <c r="E1064" s="58" t="s">
        <v>2341</v>
      </c>
      <c r="F1064" s="57" t="s">
        <v>2342</v>
      </c>
      <c r="G1064" s="59">
        <v>2</v>
      </c>
      <c r="H1064" s="150"/>
      <c r="I1064" s="111"/>
      <c r="J1064" s="112"/>
      <c r="K1064" s="69"/>
    </row>
    <row r="1065" s="43" customFormat="1" ht="21" hidden="1" spans="1:11">
      <c r="A1065" s="56" t="s">
        <v>144</v>
      </c>
      <c r="B1065" s="55">
        <v>1060</v>
      </c>
      <c r="C1065" s="56">
        <v>40</v>
      </c>
      <c r="D1065" s="58" t="s">
        <v>2327</v>
      </c>
      <c r="E1065" s="58" t="s">
        <v>2343</v>
      </c>
      <c r="F1065" s="59" t="s">
        <v>2344</v>
      </c>
      <c r="G1065" s="59">
        <v>2</v>
      </c>
      <c r="H1065" s="150"/>
      <c r="I1065" s="111"/>
      <c r="J1065" s="112"/>
      <c r="K1065" s="69"/>
    </row>
    <row r="1066" s="43" customFormat="1" ht="11.25" hidden="1" spans="1:11">
      <c r="A1066" s="56" t="s">
        <v>144</v>
      </c>
      <c r="B1066" s="55">
        <v>1061</v>
      </c>
      <c r="C1066" s="56">
        <v>41</v>
      </c>
      <c r="D1066" s="58" t="s">
        <v>2327</v>
      </c>
      <c r="E1066" s="58" t="s">
        <v>2345</v>
      </c>
      <c r="F1066" s="57" t="s">
        <v>2346</v>
      </c>
      <c r="G1066" s="59">
        <v>2</v>
      </c>
      <c r="H1066" s="150"/>
      <c r="I1066" s="113"/>
      <c r="J1066" s="112"/>
      <c r="K1066" s="69"/>
    </row>
    <row r="1067" s="43" customFormat="1" ht="11.25" hidden="1" spans="1:11">
      <c r="A1067" s="56" t="s">
        <v>144</v>
      </c>
      <c r="B1067" s="55">
        <v>1062</v>
      </c>
      <c r="C1067" s="56">
        <v>42</v>
      </c>
      <c r="D1067" s="58" t="s">
        <v>2327</v>
      </c>
      <c r="E1067" s="58" t="s">
        <v>2151</v>
      </c>
      <c r="F1067" s="57" t="s">
        <v>2347</v>
      </c>
      <c r="G1067" s="59">
        <v>2</v>
      </c>
      <c r="H1067" s="150"/>
      <c r="I1067" s="113"/>
      <c r="J1067" s="112"/>
      <c r="K1067" s="69"/>
    </row>
    <row r="1068" s="43" customFormat="1" ht="11.25" hidden="1" spans="1:11">
      <c r="A1068" s="56" t="s">
        <v>144</v>
      </c>
      <c r="B1068" s="55">
        <v>1063</v>
      </c>
      <c r="C1068" s="56">
        <v>43</v>
      </c>
      <c r="D1068" s="58" t="s">
        <v>2327</v>
      </c>
      <c r="E1068" s="58" t="s">
        <v>2348</v>
      </c>
      <c r="F1068" s="57" t="s">
        <v>2349</v>
      </c>
      <c r="G1068" s="59">
        <v>2</v>
      </c>
      <c r="H1068" s="150"/>
      <c r="I1068" s="113"/>
      <c r="J1068" s="112"/>
      <c r="K1068" s="69"/>
    </row>
    <row r="1069" s="43" customFormat="1" ht="11.25" hidden="1" spans="1:11">
      <c r="A1069" s="56" t="s">
        <v>144</v>
      </c>
      <c r="B1069" s="55">
        <v>1064</v>
      </c>
      <c r="C1069" s="56">
        <v>44</v>
      </c>
      <c r="D1069" s="58" t="s">
        <v>2327</v>
      </c>
      <c r="E1069" s="58" t="s">
        <v>2350</v>
      </c>
      <c r="F1069" s="57" t="s">
        <v>2351</v>
      </c>
      <c r="G1069" s="59">
        <v>2</v>
      </c>
      <c r="H1069" s="150"/>
      <c r="I1069" s="113"/>
      <c r="J1069" s="112"/>
      <c r="K1069" s="69"/>
    </row>
    <row r="1070" s="43" customFormat="1" ht="11.25" hidden="1" spans="1:11">
      <c r="A1070" s="56" t="s">
        <v>144</v>
      </c>
      <c r="B1070" s="55">
        <v>1065</v>
      </c>
      <c r="C1070" s="56">
        <v>45</v>
      </c>
      <c r="D1070" s="58" t="s">
        <v>2327</v>
      </c>
      <c r="E1070" s="58" t="s">
        <v>2352</v>
      </c>
      <c r="F1070" s="57" t="s">
        <v>2353</v>
      </c>
      <c r="G1070" s="59">
        <v>2</v>
      </c>
      <c r="H1070" s="150"/>
      <c r="I1070" s="113"/>
      <c r="J1070" s="112"/>
      <c r="K1070" s="69"/>
    </row>
    <row r="1071" s="43" customFormat="1" ht="11.25" hidden="1" spans="1:11">
      <c r="A1071" s="56" t="s">
        <v>144</v>
      </c>
      <c r="B1071" s="55">
        <v>1066</v>
      </c>
      <c r="C1071" s="56">
        <v>46</v>
      </c>
      <c r="D1071" s="58" t="s">
        <v>2327</v>
      </c>
      <c r="E1071" s="58" t="s">
        <v>2354</v>
      </c>
      <c r="F1071" s="57" t="s">
        <v>2355</v>
      </c>
      <c r="G1071" s="59">
        <v>2</v>
      </c>
      <c r="H1071" s="150"/>
      <c r="I1071" s="111"/>
      <c r="J1071" s="112"/>
      <c r="K1071" s="69"/>
    </row>
    <row r="1072" s="43" customFormat="1" ht="21" hidden="1" spans="1:11">
      <c r="A1072" s="56" t="s">
        <v>144</v>
      </c>
      <c r="B1072" s="55">
        <v>1067</v>
      </c>
      <c r="C1072" s="56">
        <v>47</v>
      </c>
      <c r="D1072" s="58" t="s">
        <v>2327</v>
      </c>
      <c r="E1072" s="58" t="s">
        <v>2356</v>
      </c>
      <c r="F1072" s="59" t="s">
        <v>2357</v>
      </c>
      <c r="G1072" s="59">
        <v>2</v>
      </c>
      <c r="H1072" s="150"/>
      <c r="I1072" s="111"/>
      <c r="J1072" s="112"/>
      <c r="K1072" s="69"/>
    </row>
    <row r="1073" s="43" customFormat="1" ht="11.25" hidden="1" spans="1:11">
      <c r="A1073" s="56" t="s">
        <v>144</v>
      </c>
      <c r="B1073" s="55">
        <v>1068</v>
      </c>
      <c r="C1073" s="56">
        <v>48</v>
      </c>
      <c r="D1073" s="58" t="s">
        <v>158</v>
      </c>
      <c r="E1073" s="58" t="s">
        <v>2358</v>
      </c>
      <c r="F1073" s="151" t="s">
        <v>2359</v>
      </c>
      <c r="G1073" s="59">
        <v>2</v>
      </c>
      <c r="H1073" s="152"/>
      <c r="I1073" s="86"/>
      <c r="J1073" s="71"/>
      <c r="K1073" s="69"/>
    </row>
    <row r="1074" s="43" customFormat="1" ht="11.25" hidden="1" spans="1:11">
      <c r="A1074" s="56" t="s">
        <v>144</v>
      </c>
      <c r="B1074" s="55">
        <v>1069</v>
      </c>
      <c r="C1074" s="56">
        <v>49</v>
      </c>
      <c r="D1074" s="58" t="s">
        <v>158</v>
      </c>
      <c r="E1074" s="58" t="s">
        <v>2360</v>
      </c>
      <c r="F1074" s="153" t="s">
        <v>2361</v>
      </c>
      <c r="G1074" s="59">
        <v>2</v>
      </c>
      <c r="H1074" s="152"/>
      <c r="I1074" s="86"/>
      <c r="J1074" s="71"/>
      <c r="K1074" s="69"/>
    </row>
    <row r="1075" s="43" customFormat="1" ht="11.25" hidden="1" spans="1:11">
      <c r="A1075" s="56" t="s">
        <v>144</v>
      </c>
      <c r="B1075" s="55">
        <v>1070</v>
      </c>
      <c r="C1075" s="56">
        <v>50</v>
      </c>
      <c r="D1075" s="58" t="s">
        <v>158</v>
      </c>
      <c r="E1075" s="58" t="s">
        <v>2362</v>
      </c>
      <c r="F1075" s="57" t="s">
        <v>2363</v>
      </c>
      <c r="G1075" s="59">
        <v>2</v>
      </c>
      <c r="H1075" s="152"/>
      <c r="I1075" s="86"/>
      <c r="J1075" s="71"/>
      <c r="K1075" s="69"/>
    </row>
    <row r="1076" s="43" customFormat="1" ht="11.25" hidden="1" spans="1:11">
      <c r="A1076" s="56" t="s">
        <v>144</v>
      </c>
      <c r="B1076" s="55">
        <v>1071</v>
      </c>
      <c r="C1076" s="56">
        <v>51</v>
      </c>
      <c r="D1076" s="58" t="s">
        <v>158</v>
      </c>
      <c r="E1076" s="58" t="s">
        <v>2364</v>
      </c>
      <c r="F1076" s="151" t="s">
        <v>2365</v>
      </c>
      <c r="G1076" s="59">
        <v>2</v>
      </c>
      <c r="H1076" s="152"/>
      <c r="I1076" s="86"/>
      <c r="J1076" s="71"/>
      <c r="K1076" s="69"/>
    </row>
    <row r="1077" s="43" customFormat="1" ht="11.25" hidden="1" spans="1:11">
      <c r="A1077" s="56" t="s">
        <v>144</v>
      </c>
      <c r="B1077" s="55">
        <v>1072</v>
      </c>
      <c r="C1077" s="56">
        <v>52</v>
      </c>
      <c r="D1077" s="58" t="s">
        <v>158</v>
      </c>
      <c r="E1077" s="58" t="s">
        <v>2366</v>
      </c>
      <c r="F1077" s="59" t="s">
        <v>2367</v>
      </c>
      <c r="G1077" s="59">
        <v>2</v>
      </c>
      <c r="H1077" s="152"/>
      <c r="I1077" s="86"/>
      <c r="J1077" s="71"/>
      <c r="K1077" s="69"/>
    </row>
    <row r="1078" s="43" customFormat="1" ht="11.25" hidden="1" spans="1:11">
      <c r="A1078" s="56" t="s">
        <v>144</v>
      </c>
      <c r="B1078" s="55">
        <v>1073</v>
      </c>
      <c r="C1078" s="56">
        <v>53</v>
      </c>
      <c r="D1078" s="58" t="s">
        <v>158</v>
      </c>
      <c r="E1078" s="58" t="s">
        <v>2368</v>
      </c>
      <c r="F1078" s="151" t="s">
        <v>2369</v>
      </c>
      <c r="G1078" s="59">
        <v>2</v>
      </c>
      <c r="H1078" s="152"/>
      <c r="I1078" s="86"/>
      <c r="J1078" s="71"/>
      <c r="K1078" s="69"/>
    </row>
    <row r="1079" s="43" customFormat="1" ht="11.25" hidden="1" spans="1:11">
      <c r="A1079" s="56" t="s">
        <v>144</v>
      </c>
      <c r="B1079" s="55">
        <v>1074</v>
      </c>
      <c r="C1079" s="56">
        <v>54</v>
      </c>
      <c r="D1079" s="58" t="s">
        <v>158</v>
      </c>
      <c r="E1079" s="58" t="s">
        <v>2370</v>
      </c>
      <c r="F1079" s="59" t="s">
        <v>2371</v>
      </c>
      <c r="G1079" s="59">
        <v>2</v>
      </c>
      <c r="H1079" s="152"/>
      <c r="I1079" s="86"/>
      <c r="J1079" s="71"/>
      <c r="K1079" s="69"/>
    </row>
    <row r="1080" s="43" customFormat="1" ht="11.25" hidden="1" spans="1:11">
      <c r="A1080" s="56" t="s">
        <v>144</v>
      </c>
      <c r="B1080" s="55">
        <v>1075</v>
      </c>
      <c r="C1080" s="56">
        <v>55</v>
      </c>
      <c r="D1080" s="58" t="s">
        <v>158</v>
      </c>
      <c r="E1080" s="58" t="s">
        <v>2372</v>
      </c>
      <c r="F1080" s="151" t="s">
        <v>2373</v>
      </c>
      <c r="G1080" s="59">
        <v>2</v>
      </c>
      <c r="H1080" s="152"/>
      <c r="I1080" s="86"/>
      <c r="J1080" s="71"/>
      <c r="K1080" s="69"/>
    </row>
    <row r="1081" s="43" customFormat="1" ht="11.25" hidden="1" spans="1:11">
      <c r="A1081" s="56" t="s">
        <v>144</v>
      </c>
      <c r="B1081" s="55">
        <v>1076</v>
      </c>
      <c r="C1081" s="56">
        <v>56</v>
      </c>
      <c r="D1081" s="58" t="s">
        <v>158</v>
      </c>
      <c r="E1081" s="58" t="s">
        <v>2374</v>
      </c>
      <c r="F1081" s="59" t="s">
        <v>2375</v>
      </c>
      <c r="G1081" s="59">
        <v>2</v>
      </c>
      <c r="H1081" s="152"/>
      <c r="I1081" s="86"/>
      <c r="J1081" s="71"/>
      <c r="K1081" s="69"/>
    </row>
    <row r="1082" s="43" customFormat="1" ht="11.25" hidden="1" spans="1:11">
      <c r="A1082" s="56" t="s">
        <v>144</v>
      </c>
      <c r="B1082" s="55">
        <v>1077</v>
      </c>
      <c r="C1082" s="56">
        <v>57</v>
      </c>
      <c r="D1082" s="58" t="s">
        <v>149</v>
      </c>
      <c r="E1082" s="58" t="s">
        <v>2376</v>
      </c>
      <c r="F1082" s="57" t="s">
        <v>2377</v>
      </c>
      <c r="G1082" s="59">
        <v>2</v>
      </c>
      <c r="H1082" s="150"/>
      <c r="I1082" s="113"/>
      <c r="J1082" s="112"/>
      <c r="K1082" s="69"/>
    </row>
    <row r="1083" s="43" customFormat="1" ht="11.25" hidden="1" spans="1:11">
      <c r="A1083" s="56" t="s">
        <v>144</v>
      </c>
      <c r="B1083" s="55">
        <v>1078</v>
      </c>
      <c r="C1083" s="56">
        <v>58</v>
      </c>
      <c r="D1083" s="58" t="s">
        <v>149</v>
      </c>
      <c r="E1083" s="58" t="s">
        <v>2378</v>
      </c>
      <c r="F1083" s="59" t="s">
        <v>2379</v>
      </c>
      <c r="G1083" s="59">
        <v>2</v>
      </c>
      <c r="H1083" s="150"/>
      <c r="I1083" s="113"/>
      <c r="J1083" s="112"/>
      <c r="K1083" s="69"/>
    </row>
    <row r="1084" s="43" customFormat="1" ht="11.25" hidden="1" spans="1:11">
      <c r="A1084" s="56" t="s">
        <v>144</v>
      </c>
      <c r="B1084" s="55">
        <v>1079</v>
      </c>
      <c r="C1084" s="56">
        <v>59</v>
      </c>
      <c r="D1084" s="58" t="s">
        <v>149</v>
      </c>
      <c r="E1084" s="58" t="s">
        <v>718</v>
      </c>
      <c r="F1084" s="57" t="s">
        <v>2380</v>
      </c>
      <c r="G1084" s="59">
        <v>2</v>
      </c>
      <c r="H1084" s="150"/>
      <c r="I1084" s="113"/>
      <c r="J1084" s="112"/>
      <c r="K1084" s="69"/>
    </row>
    <row r="1085" s="43" customFormat="1" ht="11.25" hidden="1" spans="1:11">
      <c r="A1085" s="56" t="s">
        <v>144</v>
      </c>
      <c r="B1085" s="55">
        <v>1080</v>
      </c>
      <c r="C1085" s="56">
        <v>60</v>
      </c>
      <c r="D1085" s="58" t="s">
        <v>149</v>
      </c>
      <c r="E1085" s="58" t="s">
        <v>2381</v>
      </c>
      <c r="F1085" s="58" t="s">
        <v>2382</v>
      </c>
      <c r="G1085" s="59">
        <v>2</v>
      </c>
      <c r="H1085" s="150"/>
      <c r="I1085" s="113"/>
      <c r="J1085" s="112"/>
      <c r="K1085" s="69"/>
    </row>
    <row r="1086" s="43" customFormat="1" ht="11.25" hidden="1" spans="1:11">
      <c r="A1086" s="56" t="s">
        <v>144</v>
      </c>
      <c r="B1086" s="55">
        <v>1081</v>
      </c>
      <c r="C1086" s="56">
        <v>61</v>
      </c>
      <c r="D1086" s="58" t="s">
        <v>153</v>
      </c>
      <c r="E1086" s="58" t="s">
        <v>2383</v>
      </c>
      <c r="F1086" s="101" t="s">
        <v>2384</v>
      </c>
      <c r="G1086" s="59">
        <v>2</v>
      </c>
      <c r="H1086" s="143"/>
      <c r="I1086" s="86"/>
      <c r="J1086" s="71"/>
      <c r="K1086" s="69"/>
    </row>
    <row r="1087" s="43" customFormat="1" ht="11.25" hidden="1" spans="1:11">
      <c r="A1087" s="56" t="s">
        <v>144</v>
      </c>
      <c r="B1087" s="55">
        <v>1082</v>
      </c>
      <c r="C1087" s="56">
        <v>62</v>
      </c>
      <c r="D1087" s="58" t="s">
        <v>153</v>
      </c>
      <c r="E1087" s="58" t="s">
        <v>2385</v>
      </c>
      <c r="F1087" s="102" t="s">
        <v>2386</v>
      </c>
      <c r="G1087" s="59">
        <v>2</v>
      </c>
      <c r="H1087" s="143"/>
      <c r="I1087" s="86"/>
      <c r="J1087" s="71"/>
      <c r="K1087" s="69"/>
    </row>
    <row r="1088" s="43" customFormat="1" ht="11.25" hidden="1" spans="1:11">
      <c r="A1088" s="56" t="s">
        <v>144</v>
      </c>
      <c r="B1088" s="55">
        <v>1083</v>
      </c>
      <c r="C1088" s="56">
        <v>63</v>
      </c>
      <c r="D1088" s="58" t="s">
        <v>153</v>
      </c>
      <c r="E1088" s="58" t="s">
        <v>2387</v>
      </c>
      <c r="F1088" s="59" t="s">
        <v>2388</v>
      </c>
      <c r="G1088" s="59">
        <v>2</v>
      </c>
      <c r="H1088" s="143"/>
      <c r="I1088" s="86"/>
      <c r="J1088" s="71"/>
      <c r="K1088" s="69"/>
    </row>
    <row r="1089" s="43" customFormat="1" ht="11.25" hidden="1" spans="1:11">
      <c r="A1089" s="56" t="s">
        <v>144</v>
      </c>
      <c r="B1089" s="55">
        <v>1084</v>
      </c>
      <c r="C1089" s="56">
        <v>64</v>
      </c>
      <c r="D1089" s="58" t="s">
        <v>153</v>
      </c>
      <c r="E1089" s="58" t="s">
        <v>2389</v>
      </c>
      <c r="F1089" s="102" t="s">
        <v>2390</v>
      </c>
      <c r="G1089" s="59">
        <v>2</v>
      </c>
      <c r="H1089" s="143"/>
      <c r="I1089" s="86"/>
      <c r="J1089" s="71"/>
      <c r="K1089" s="69"/>
    </row>
    <row r="1090" s="43" customFormat="1" ht="11.25" hidden="1" spans="1:11">
      <c r="A1090" s="56" t="s">
        <v>144</v>
      </c>
      <c r="B1090" s="55">
        <v>1085</v>
      </c>
      <c r="C1090" s="56">
        <v>65</v>
      </c>
      <c r="D1090" s="58" t="s">
        <v>153</v>
      </c>
      <c r="E1090" s="58" t="s">
        <v>2391</v>
      </c>
      <c r="F1090" s="102" t="s">
        <v>2392</v>
      </c>
      <c r="G1090" s="59">
        <v>2</v>
      </c>
      <c r="H1090" s="143"/>
      <c r="I1090" s="86"/>
      <c r="J1090" s="71"/>
      <c r="K1090" s="69"/>
    </row>
    <row r="1091" s="43" customFormat="1" ht="11.25" hidden="1" spans="1:11">
      <c r="A1091" s="56" t="s">
        <v>144</v>
      </c>
      <c r="B1091" s="55">
        <v>1086</v>
      </c>
      <c r="C1091" s="56">
        <v>66</v>
      </c>
      <c r="D1091" s="58" t="s">
        <v>153</v>
      </c>
      <c r="E1091" s="58" t="s">
        <v>2393</v>
      </c>
      <c r="F1091" s="101" t="s">
        <v>2394</v>
      </c>
      <c r="G1091" s="59">
        <v>2</v>
      </c>
      <c r="H1091" s="143"/>
      <c r="I1091" s="86"/>
      <c r="J1091" s="71"/>
      <c r="K1091" s="69"/>
    </row>
    <row r="1092" s="43" customFormat="1" ht="11.25" hidden="1" spans="1:11">
      <c r="A1092" s="56" t="s">
        <v>144</v>
      </c>
      <c r="B1092" s="55">
        <v>1087</v>
      </c>
      <c r="C1092" s="56">
        <v>67</v>
      </c>
      <c r="D1092" s="58" t="s">
        <v>153</v>
      </c>
      <c r="E1092" s="58" t="s">
        <v>2395</v>
      </c>
      <c r="F1092" s="101" t="s">
        <v>2396</v>
      </c>
      <c r="G1092" s="59">
        <v>2</v>
      </c>
      <c r="H1092" s="143"/>
      <c r="I1092" s="86"/>
      <c r="J1092" s="71"/>
      <c r="K1092" s="69"/>
    </row>
    <row r="1093" s="43" customFormat="1" ht="11.25" hidden="1" spans="1:11">
      <c r="A1093" s="56" t="s">
        <v>144</v>
      </c>
      <c r="B1093" s="55">
        <v>1088</v>
      </c>
      <c r="C1093" s="56">
        <v>68</v>
      </c>
      <c r="D1093" s="58" t="s">
        <v>153</v>
      </c>
      <c r="E1093" s="58" t="s">
        <v>2397</v>
      </c>
      <c r="F1093" s="101" t="s">
        <v>2398</v>
      </c>
      <c r="G1093" s="59">
        <v>2</v>
      </c>
      <c r="H1093" s="143"/>
      <c r="I1093" s="86"/>
      <c r="J1093" s="71"/>
      <c r="K1093" s="69"/>
    </row>
    <row r="1094" s="43" customFormat="1" ht="11.25" hidden="1" spans="1:11">
      <c r="A1094" s="56" t="s">
        <v>144</v>
      </c>
      <c r="B1094" s="55">
        <v>1089</v>
      </c>
      <c r="C1094" s="56">
        <v>69</v>
      </c>
      <c r="D1094" s="58" t="s">
        <v>153</v>
      </c>
      <c r="E1094" s="58" t="s">
        <v>2399</v>
      </c>
      <c r="F1094" s="101" t="s">
        <v>2400</v>
      </c>
      <c r="G1094" s="59">
        <v>2</v>
      </c>
      <c r="H1094" s="143"/>
      <c r="I1094" s="86"/>
      <c r="J1094" s="71"/>
      <c r="K1094" s="69"/>
    </row>
    <row r="1095" s="43" customFormat="1" ht="11.25" hidden="1" spans="1:11">
      <c r="A1095" s="56" t="s">
        <v>144</v>
      </c>
      <c r="B1095" s="55">
        <v>1090</v>
      </c>
      <c r="C1095" s="56">
        <v>70</v>
      </c>
      <c r="D1095" s="58" t="s">
        <v>153</v>
      </c>
      <c r="E1095" s="58" t="s">
        <v>2401</v>
      </c>
      <c r="F1095" s="101" t="s">
        <v>2402</v>
      </c>
      <c r="G1095" s="59">
        <v>2</v>
      </c>
      <c r="H1095" s="143"/>
      <c r="I1095" s="86"/>
      <c r="J1095" s="71"/>
      <c r="K1095" s="69"/>
    </row>
    <row r="1096" s="43" customFormat="1" ht="11.25" hidden="1" spans="1:11">
      <c r="A1096" s="56" t="s">
        <v>144</v>
      </c>
      <c r="B1096" s="55">
        <v>1091</v>
      </c>
      <c r="C1096" s="56">
        <v>71</v>
      </c>
      <c r="D1096" s="58" t="s">
        <v>153</v>
      </c>
      <c r="E1096" s="58" t="s">
        <v>2403</v>
      </c>
      <c r="F1096" s="101" t="s">
        <v>2404</v>
      </c>
      <c r="G1096" s="59">
        <v>2</v>
      </c>
      <c r="H1096" s="143"/>
      <c r="I1096" s="86"/>
      <c r="J1096" s="71"/>
      <c r="K1096" s="69"/>
    </row>
    <row r="1097" s="43" customFormat="1" ht="11.25" hidden="1" spans="1:11">
      <c r="A1097" s="56" t="s">
        <v>144</v>
      </c>
      <c r="B1097" s="55">
        <v>1092</v>
      </c>
      <c r="C1097" s="56">
        <v>72</v>
      </c>
      <c r="D1097" s="58" t="s">
        <v>153</v>
      </c>
      <c r="E1097" s="58" t="s">
        <v>2405</v>
      </c>
      <c r="F1097" s="101" t="s">
        <v>2406</v>
      </c>
      <c r="G1097" s="59">
        <v>2</v>
      </c>
      <c r="H1097" s="143"/>
      <c r="I1097" s="86"/>
      <c r="J1097" s="71"/>
      <c r="K1097" s="69"/>
    </row>
    <row r="1098" s="43" customFormat="1" ht="11.25" hidden="1" spans="1:11">
      <c r="A1098" s="56" t="s">
        <v>144</v>
      </c>
      <c r="B1098" s="55">
        <v>1093</v>
      </c>
      <c r="C1098" s="56">
        <v>73</v>
      </c>
      <c r="D1098" s="58" t="s">
        <v>153</v>
      </c>
      <c r="E1098" s="58" t="s">
        <v>2407</v>
      </c>
      <c r="F1098" s="101" t="s">
        <v>2408</v>
      </c>
      <c r="G1098" s="59">
        <v>2</v>
      </c>
      <c r="H1098" s="143"/>
      <c r="I1098" s="86"/>
      <c r="J1098" s="71"/>
      <c r="K1098" s="69"/>
    </row>
    <row r="1099" s="43" customFormat="1" ht="11.25" hidden="1" spans="1:11">
      <c r="A1099" s="56" t="s">
        <v>144</v>
      </c>
      <c r="B1099" s="55">
        <v>1094</v>
      </c>
      <c r="C1099" s="56">
        <v>74</v>
      </c>
      <c r="D1099" s="58" t="s">
        <v>153</v>
      </c>
      <c r="E1099" s="58" t="s">
        <v>2409</v>
      </c>
      <c r="F1099" s="101" t="s">
        <v>2410</v>
      </c>
      <c r="G1099" s="59">
        <v>2</v>
      </c>
      <c r="H1099" s="143"/>
      <c r="I1099" s="86"/>
      <c r="J1099" s="71"/>
      <c r="K1099" s="69"/>
    </row>
    <row r="1100" s="43" customFormat="1" ht="11.25" hidden="1" spans="1:11">
      <c r="A1100" s="56" t="s">
        <v>144</v>
      </c>
      <c r="B1100" s="55">
        <v>1095</v>
      </c>
      <c r="C1100" s="56">
        <v>75</v>
      </c>
      <c r="D1100" s="58" t="s">
        <v>147</v>
      </c>
      <c r="E1100" s="58" t="s">
        <v>2411</v>
      </c>
      <c r="F1100" s="58" t="s">
        <v>2412</v>
      </c>
      <c r="G1100" s="59">
        <v>2</v>
      </c>
      <c r="H1100" s="157"/>
      <c r="I1100" s="86"/>
      <c r="J1100" s="71"/>
      <c r="K1100" s="69"/>
    </row>
    <row r="1101" s="43" customFormat="1" ht="11.25" hidden="1" spans="1:11">
      <c r="A1101" s="56" t="s">
        <v>144</v>
      </c>
      <c r="B1101" s="55">
        <v>1096</v>
      </c>
      <c r="C1101" s="56">
        <v>76</v>
      </c>
      <c r="D1101" s="58" t="s">
        <v>147</v>
      </c>
      <c r="E1101" s="58" t="s">
        <v>2413</v>
      </c>
      <c r="F1101" s="58" t="s">
        <v>2414</v>
      </c>
      <c r="G1101" s="59">
        <v>2</v>
      </c>
      <c r="H1101" s="157"/>
      <c r="I1101" s="86"/>
      <c r="J1101" s="71"/>
      <c r="K1101" s="69"/>
    </row>
    <row r="1102" s="43" customFormat="1" ht="11.25" hidden="1" spans="1:11">
      <c r="A1102" s="56" t="s">
        <v>144</v>
      </c>
      <c r="B1102" s="55">
        <v>1097</v>
      </c>
      <c r="C1102" s="56">
        <v>77</v>
      </c>
      <c r="D1102" s="58" t="s">
        <v>147</v>
      </c>
      <c r="E1102" s="58" t="s">
        <v>2415</v>
      </c>
      <c r="F1102" s="72" t="s">
        <v>2416</v>
      </c>
      <c r="G1102" s="59">
        <v>2</v>
      </c>
      <c r="H1102" s="157"/>
      <c r="I1102" s="86"/>
      <c r="J1102" s="71"/>
      <c r="K1102" s="69"/>
    </row>
    <row r="1103" s="43" customFormat="1" ht="11.25" hidden="1" spans="1:11">
      <c r="A1103" s="56" t="s">
        <v>144</v>
      </c>
      <c r="B1103" s="55">
        <v>1098</v>
      </c>
      <c r="C1103" s="56">
        <v>78</v>
      </c>
      <c r="D1103" s="58" t="s">
        <v>147</v>
      </c>
      <c r="E1103" s="58" t="s">
        <v>2417</v>
      </c>
      <c r="F1103" s="58" t="s">
        <v>2418</v>
      </c>
      <c r="G1103" s="59">
        <v>2</v>
      </c>
      <c r="H1103" s="157"/>
      <c r="I1103" s="86"/>
      <c r="J1103" s="71"/>
      <c r="K1103" s="69"/>
    </row>
    <row r="1104" s="43" customFormat="1" ht="11.25" hidden="1" spans="1:11">
      <c r="A1104" s="56" t="s">
        <v>144</v>
      </c>
      <c r="B1104" s="55">
        <v>1099</v>
      </c>
      <c r="C1104" s="56">
        <v>79</v>
      </c>
      <c r="D1104" s="58" t="s">
        <v>147</v>
      </c>
      <c r="E1104" s="58" t="s">
        <v>2419</v>
      </c>
      <c r="F1104" s="59" t="s">
        <v>2420</v>
      </c>
      <c r="G1104" s="59">
        <v>2</v>
      </c>
      <c r="H1104" s="157"/>
      <c r="I1104" s="86"/>
      <c r="J1104" s="71"/>
      <c r="K1104" s="69"/>
    </row>
    <row r="1105" s="43" customFormat="1" ht="11.25" hidden="1" spans="1:11">
      <c r="A1105" s="56" t="s">
        <v>144</v>
      </c>
      <c r="B1105" s="55">
        <v>1100</v>
      </c>
      <c r="C1105" s="56">
        <v>80</v>
      </c>
      <c r="D1105" s="58" t="s">
        <v>147</v>
      </c>
      <c r="E1105" s="58" t="s">
        <v>2421</v>
      </c>
      <c r="F1105" s="59" t="s">
        <v>2422</v>
      </c>
      <c r="G1105" s="59">
        <v>2</v>
      </c>
      <c r="H1105" s="157"/>
      <c r="I1105" s="86"/>
      <c r="J1105" s="71"/>
      <c r="K1105" s="69"/>
    </row>
    <row r="1106" s="43" customFormat="1" ht="11.25" hidden="1" spans="1:11">
      <c r="A1106" s="56" t="s">
        <v>144</v>
      </c>
      <c r="B1106" s="55">
        <v>1101</v>
      </c>
      <c r="C1106" s="56">
        <v>81</v>
      </c>
      <c r="D1106" s="58" t="s">
        <v>147</v>
      </c>
      <c r="E1106" s="58" t="s">
        <v>2423</v>
      </c>
      <c r="F1106" s="57" t="s">
        <v>2424</v>
      </c>
      <c r="G1106" s="59">
        <v>2</v>
      </c>
      <c r="H1106" s="157"/>
      <c r="I1106" s="86"/>
      <c r="J1106" s="71"/>
      <c r="K1106" s="69"/>
    </row>
    <row r="1107" s="43" customFormat="1" ht="11.25" hidden="1" spans="1:11">
      <c r="A1107" s="56" t="s">
        <v>144</v>
      </c>
      <c r="B1107" s="55">
        <v>1102</v>
      </c>
      <c r="C1107" s="56">
        <v>82</v>
      </c>
      <c r="D1107" s="58" t="s">
        <v>147</v>
      </c>
      <c r="E1107" s="58" t="s">
        <v>2425</v>
      </c>
      <c r="F1107" s="59" t="s">
        <v>2426</v>
      </c>
      <c r="G1107" s="59">
        <v>2</v>
      </c>
      <c r="H1107" s="157"/>
      <c r="I1107" s="86"/>
      <c r="J1107" s="71"/>
      <c r="K1107" s="69"/>
    </row>
    <row r="1108" s="43" customFormat="1" ht="11.25" hidden="1" spans="1:11">
      <c r="A1108" s="56" t="s">
        <v>144</v>
      </c>
      <c r="B1108" s="55">
        <v>1103</v>
      </c>
      <c r="C1108" s="56">
        <v>83</v>
      </c>
      <c r="D1108" s="58" t="s">
        <v>147</v>
      </c>
      <c r="E1108" s="58" t="s">
        <v>2427</v>
      </c>
      <c r="F1108" s="57" t="s">
        <v>2428</v>
      </c>
      <c r="G1108" s="59">
        <v>2</v>
      </c>
      <c r="H1108" s="157"/>
      <c r="I1108" s="86"/>
      <c r="J1108" s="71"/>
      <c r="K1108" s="69"/>
    </row>
    <row r="1109" s="43" customFormat="1" ht="11.25" hidden="1" spans="1:11">
      <c r="A1109" s="56" t="s">
        <v>144</v>
      </c>
      <c r="B1109" s="55">
        <v>1104</v>
      </c>
      <c r="C1109" s="56">
        <v>84</v>
      </c>
      <c r="D1109" s="58" t="s">
        <v>146</v>
      </c>
      <c r="E1109" s="58" t="s">
        <v>2429</v>
      </c>
      <c r="F1109" s="59" t="s">
        <v>2430</v>
      </c>
      <c r="G1109" s="59">
        <v>2</v>
      </c>
      <c r="H1109" s="158"/>
      <c r="I1109" s="159"/>
      <c r="J1109" s="160"/>
      <c r="K1109" s="69"/>
    </row>
    <row r="1110" s="43" customFormat="1" ht="11.25" hidden="1" spans="1:11">
      <c r="A1110" s="56" t="s">
        <v>144</v>
      </c>
      <c r="B1110" s="55">
        <v>1105</v>
      </c>
      <c r="C1110" s="56">
        <v>85</v>
      </c>
      <c r="D1110" s="58" t="s">
        <v>146</v>
      </c>
      <c r="E1110" s="58" t="s">
        <v>801</v>
      </c>
      <c r="F1110" s="59" t="s">
        <v>2431</v>
      </c>
      <c r="G1110" s="59">
        <v>2</v>
      </c>
      <c r="H1110" s="158"/>
      <c r="I1110" s="159"/>
      <c r="J1110" s="160"/>
      <c r="K1110" s="69"/>
    </row>
    <row r="1111" s="43" customFormat="1" ht="11.25" hidden="1" spans="1:11">
      <c r="A1111" s="56" t="s">
        <v>144</v>
      </c>
      <c r="B1111" s="55">
        <v>1106</v>
      </c>
      <c r="C1111" s="56">
        <v>86</v>
      </c>
      <c r="D1111" s="58" t="s">
        <v>146</v>
      </c>
      <c r="E1111" s="58" t="s">
        <v>2432</v>
      </c>
      <c r="F1111" s="59" t="s">
        <v>2433</v>
      </c>
      <c r="G1111" s="59">
        <v>2</v>
      </c>
      <c r="H1111" s="158"/>
      <c r="I1111" s="159"/>
      <c r="J1111" s="160"/>
      <c r="K1111" s="69"/>
    </row>
    <row r="1112" s="43" customFormat="1" ht="11.25" hidden="1" spans="1:11">
      <c r="A1112" s="56" t="s">
        <v>144</v>
      </c>
      <c r="B1112" s="55">
        <v>1107</v>
      </c>
      <c r="C1112" s="56">
        <v>87</v>
      </c>
      <c r="D1112" s="58" t="s">
        <v>146</v>
      </c>
      <c r="E1112" s="58" t="s">
        <v>2434</v>
      </c>
      <c r="F1112" s="57" t="s">
        <v>2435</v>
      </c>
      <c r="G1112" s="59">
        <v>2</v>
      </c>
      <c r="H1112" s="158"/>
      <c r="I1112" s="159"/>
      <c r="J1112" s="160"/>
      <c r="K1112" s="69"/>
    </row>
    <row r="1113" s="43" customFormat="1" ht="11.25" hidden="1" spans="1:11">
      <c r="A1113" s="56" t="s">
        <v>144</v>
      </c>
      <c r="B1113" s="55">
        <v>1108</v>
      </c>
      <c r="C1113" s="56">
        <v>88</v>
      </c>
      <c r="D1113" s="58" t="s">
        <v>146</v>
      </c>
      <c r="E1113" s="58" t="s">
        <v>2436</v>
      </c>
      <c r="F1113" s="59" t="s">
        <v>2437</v>
      </c>
      <c r="G1113" s="59">
        <v>2</v>
      </c>
      <c r="H1113" s="158"/>
      <c r="I1113" s="159"/>
      <c r="J1113" s="160"/>
      <c r="K1113" s="69"/>
    </row>
    <row r="1114" s="43" customFormat="1" ht="11.25" hidden="1" spans="1:11">
      <c r="A1114" s="56" t="s">
        <v>144</v>
      </c>
      <c r="B1114" s="55">
        <v>1109</v>
      </c>
      <c r="C1114" s="56">
        <v>89</v>
      </c>
      <c r="D1114" s="58" t="s">
        <v>146</v>
      </c>
      <c r="E1114" s="58" t="s">
        <v>2438</v>
      </c>
      <c r="F1114" s="57" t="s">
        <v>2439</v>
      </c>
      <c r="G1114" s="59">
        <v>2</v>
      </c>
      <c r="H1114" s="158"/>
      <c r="I1114" s="159"/>
      <c r="J1114" s="160"/>
      <c r="K1114" s="69"/>
    </row>
    <row r="1115" s="43" customFormat="1" ht="11.25" hidden="1" spans="1:11">
      <c r="A1115" s="56" t="s">
        <v>144</v>
      </c>
      <c r="B1115" s="55">
        <v>1110</v>
      </c>
      <c r="C1115" s="56">
        <v>90</v>
      </c>
      <c r="D1115" s="58" t="s">
        <v>146</v>
      </c>
      <c r="E1115" s="58" t="s">
        <v>2440</v>
      </c>
      <c r="F1115" s="57" t="s">
        <v>2441</v>
      </c>
      <c r="G1115" s="59">
        <v>2</v>
      </c>
      <c r="H1115" s="158"/>
      <c r="I1115" s="159"/>
      <c r="J1115" s="160"/>
      <c r="K1115" s="69"/>
    </row>
    <row r="1116" s="43" customFormat="1" ht="11.25" hidden="1" spans="1:11">
      <c r="A1116" s="56" t="s">
        <v>144</v>
      </c>
      <c r="B1116" s="55">
        <v>1111</v>
      </c>
      <c r="C1116" s="56">
        <v>91</v>
      </c>
      <c r="D1116" s="58" t="s">
        <v>146</v>
      </c>
      <c r="E1116" s="58" t="s">
        <v>2442</v>
      </c>
      <c r="F1116" s="57" t="s">
        <v>2443</v>
      </c>
      <c r="G1116" s="59">
        <v>2</v>
      </c>
      <c r="H1116" s="158"/>
      <c r="I1116" s="159"/>
      <c r="J1116" s="160"/>
      <c r="K1116" s="69"/>
    </row>
    <row r="1117" s="43" customFormat="1" ht="11.25" hidden="1" spans="1:11">
      <c r="A1117" s="56" t="s">
        <v>144</v>
      </c>
      <c r="B1117" s="55">
        <v>1112</v>
      </c>
      <c r="C1117" s="56">
        <v>92</v>
      </c>
      <c r="D1117" s="58" t="s">
        <v>146</v>
      </c>
      <c r="E1117" s="58" t="s">
        <v>2444</v>
      </c>
      <c r="F1117" s="57" t="s">
        <v>2445</v>
      </c>
      <c r="G1117" s="59">
        <v>2</v>
      </c>
      <c r="H1117" s="158"/>
      <c r="I1117" s="159"/>
      <c r="J1117" s="160"/>
      <c r="K1117" s="69"/>
    </row>
    <row r="1118" s="43" customFormat="1" ht="11.25" hidden="1" spans="1:11">
      <c r="A1118" s="56" t="s">
        <v>144</v>
      </c>
      <c r="B1118" s="55">
        <v>1113</v>
      </c>
      <c r="C1118" s="56">
        <v>93</v>
      </c>
      <c r="D1118" s="58" t="s">
        <v>146</v>
      </c>
      <c r="E1118" s="58" t="s">
        <v>2446</v>
      </c>
      <c r="F1118" s="57" t="s">
        <v>2447</v>
      </c>
      <c r="G1118" s="59">
        <v>2</v>
      </c>
      <c r="H1118" s="158"/>
      <c r="I1118" s="159"/>
      <c r="J1118" s="160"/>
      <c r="K1118" s="69"/>
    </row>
    <row r="1119" s="43" customFormat="1" ht="11.25" hidden="1" spans="1:11">
      <c r="A1119" s="56" t="s">
        <v>144</v>
      </c>
      <c r="B1119" s="55">
        <v>1114</v>
      </c>
      <c r="C1119" s="56">
        <v>94</v>
      </c>
      <c r="D1119" s="58" t="s">
        <v>152</v>
      </c>
      <c r="E1119" s="58" t="s">
        <v>2448</v>
      </c>
      <c r="F1119" s="72" t="s">
        <v>2449</v>
      </c>
      <c r="G1119" s="59">
        <v>2</v>
      </c>
      <c r="H1119" s="152"/>
      <c r="I1119" s="86"/>
      <c r="J1119" s="71"/>
      <c r="K1119" s="69"/>
    </row>
    <row r="1120" s="43" customFormat="1" ht="11.25" hidden="1" spans="1:11">
      <c r="A1120" s="56" t="s">
        <v>144</v>
      </c>
      <c r="B1120" s="55">
        <v>1115</v>
      </c>
      <c r="C1120" s="56">
        <v>95</v>
      </c>
      <c r="D1120" s="58" t="s">
        <v>152</v>
      </c>
      <c r="E1120" s="58" t="s">
        <v>2450</v>
      </c>
      <c r="F1120" s="72" t="s">
        <v>2451</v>
      </c>
      <c r="G1120" s="59">
        <v>2</v>
      </c>
      <c r="H1120" s="152"/>
      <c r="I1120" s="86"/>
      <c r="J1120" s="71"/>
      <c r="K1120" s="69"/>
    </row>
    <row r="1121" s="43" customFormat="1" ht="11.25" hidden="1" spans="1:11">
      <c r="A1121" s="56" t="s">
        <v>144</v>
      </c>
      <c r="B1121" s="55">
        <v>1116</v>
      </c>
      <c r="C1121" s="56">
        <v>96</v>
      </c>
      <c r="D1121" s="58" t="s">
        <v>152</v>
      </c>
      <c r="E1121" s="58" t="s">
        <v>1389</v>
      </c>
      <c r="F1121" s="72" t="s">
        <v>2452</v>
      </c>
      <c r="G1121" s="59">
        <v>2</v>
      </c>
      <c r="H1121" s="152"/>
      <c r="I1121" s="86"/>
      <c r="J1121" s="124"/>
      <c r="K1121" s="69"/>
    </row>
    <row r="1122" s="43" customFormat="1" ht="11.25" hidden="1" spans="1:11">
      <c r="A1122" s="56" t="s">
        <v>144</v>
      </c>
      <c r="B1122" s="55">
        <v>1117</v>
      </c>
      <c r="C1122" s="56">
        <v>97</v>
      </c>
      <c r="D1122" s="58" t="s">
        <v>152</v>
      </c>
      <c r="E1122" s="58" t="s">
        <v>255</v>
      </c>
      <c r="F1122" s="72" t="s">
        <v>2453</v>
      </c>
      <c r="G1122" s="59">
        <v>2</v>
      </c>
      <c r="H1122" s="152"/>
      <c r="I1122" s="86"/>
      <c r="J1122" s="71"/>
      <c r="K1122" s="69"/>
    </row>
    <row r="1123" s="43" customFormat="1" ht="11.25" hidden="1" spans="1:11">
      <c r="A1123" s="56" t="s">
        <v>144</v>
      </c>
      <c r="B1123" s="55">
        <v>1118</v>
      </c>
      <c r="C1123" s="56">
        <v>98</v>
      </c>
      <c r="D1123" s="58" t="s">
        <v>152</v>
      </c>
      <c r="E1123" s="58" t="s">
        <v>2454</v>
      </c>
      <c r="F1123" s="72" t="s">
        <v>2455</v>
      </c>
      <c r="G1123" s="59">
        <v>2</v>
      </c>
      <c r="H1123" s="152"/>
      <c r="I1123" s="86"/>
      <c r="J1123" s="71"/>
      <c r="K1123" s="69"/>
    </row>
    <row r="1124" s="43" customFormat="1" ht="11.25" hidden="1" spans="1:11">
      <c r="A1124" s="56" t="s">
        <v>144</v>
      </c>
      <c r="B1124" s="55">
        <v>1119</v>
      </c>
      <c r="C1124" s="56">
        <v>99</v>
      </c>
      <c r="D1124" s="58" t="s">
        <v>152</v>
      </c>
      <c r="E1124" s="58" t="s">
        <v>2456</v>
      </c>
      <c r="F1124" s="58" t="s">
        <v>2457</v>
      </c>
      <c r="G1124" s="59">
        <v>2</v>
      </c>
      <c r="H1124" s="152"/>
      <c r="I1124" s="86"/>
      <c r="J1124" s="71"/>
      <c r="K1124" s="69"/>
    </row>
    <row r="1125" s="43" customFormat="1" ht="11.25" hidden="1" spans="1:11">
      <c r="A1125" s="56" t="s">
        <v>144</v>
      </c>
      <c r="B1125" s="55">
        <v>1120</v>
      </c>
      <c r="C1125" s="56">
        <v>100</v>
      </c>
      <c r="D1125" s="58" t="s">
        <v>152</v>
      </c>
      <c r="E1125" s="58" t="s">
        <v>2458</v>
      </c>
      <c r="F1125" s="58" t="s">
        <v>2459</v>
      </c>
      <c r="G1125" s="59">
        <v>2</v>
      </c>
      <c r="H1125" s="152"/>
      <c r="I1125" s="86"/>
      <c r="J1125" s="71"/>
      <c r="K1125" s="69"/>
    </row>
    <row r="1126" s="43" customFormat="1" ht="11.25" hidden="1" spans="1:11">
      <c r="A1126" s="56" t="s">
        <v>144</v>
      </c>
      <c r="B1126" s="55">
        <v>1121</v>
      </c>
      <c r="C1126" s="56">
        <v>101</v>
      </c>
      <c r="D1126" s="58" t="s">
        <v>152</v>
      </c>
      <c r="E1126" s="58" t="s">
        <v>2460</v>
      </c>
      <c r="F1126" s="58" t="s">
        <v>2461</v>
      </c>
      <c r="G1126" s="59">
        <v>2</v>
      </c>
      <c r="H1126" s="152"/>
      <c r="I1126" s="86"/>
      <c r="J1126" s="71"/>
      <c r="K1126" s="69"/>
    </row>
    <row r="1127" s="43" customFormat="1" ht="11.25" hidden="1" spans="1:11">
      <c r="A1127" s="56" t="s">
        <v>144</v>
      </c>
      <c r="B1127" s="55">
        <v>1122</v>
      </c>
      <c r="C1127" s="56">
        <v>102</v>
      </c>
      <c r="D1127" s="58" t="s">
        <v>152</v>
      </c>
      <c r="E1127" s="58" t="s">
        <v>2462</v>
      </c>
      <c r="F1127" s="58" t="s">
        <v>2463</v>
      </c>
      <c r="G1127" s="59">
        <v>2</v>
      </c>
      <c r="H1127" s="152"/>
      <c r="I1127" s="86"/>
      <c r="J1127" s="71"/>
      <c r="K1127" s="69"/>
    </row>
    <row r="1128" s="43" customFormat="1" ht="11.25" hidden="1" spans="1:11">
      <c r="A1128" s="56" t="s">
        <v>144</v>
      </c>
      <c r="B1128" s="55">
        <v>1123</v>
      </c>
      <c r="C1128" s="56">
        <v>103</v>
      </c>
      <c r="D1128" s="58" t="s">
        <v>152</v>
      </c>
      <c r="E1128" s="58" t="s">
        <v>2464</v>
      </c>
      <c r="F1128" s="58" t="s">
        <v>2465</v>
      </c>
      <c r="G1128" s="59">
        <v>2</v>
      </c>
      <c r="H1128" s="152"/>
      <c r="I1128" s="86"/>
      <c r="J1128" s="71"/>
      <c r="K1128" s="69"/>
    </row>
    <row r="1129" s="43" customFormat="1" ht="11.25" hidden="1" spans="1:11">
      <c r="A1129" s="56" t="s">
        <v>144</v>
      </c>
      <c r="B1129" s="55">
        <v>1124</v>
      </c>
      <c r="C1129" s="56">
        <v>104</v>
      </c>
      <c r="D1129" s="58" t="s">
        <v>152</v>
      </c>
      <c r="E1129" s="58" t="s">
        <v>2466</v>
      </c>
      <c r="F1129" s="58" t="s">
        <v>2467</v>
      </c>
      <c r="G1129" s="59">
        <v>2</v>
      </c>
      <c r="H1129" s="152"/>
      <c r="I1129" s="86"/>
      <c r="J1129" s="71"/>
      <c r="K1129" s="69"/>
    </row>
    <row r="1130" s="43" customFormat="1" ht="11.25" hidden="1" spans="1:11">
      <c r="A1130" s="56" t="s">
        <v>144</v>
      </c>
      <c r="B1130" s="55">
        <v>1125</v>
      </c>
      <c r="C1130" s="56">
        <v>105</v>
      </c>
      <c r="D1130" s="58" t="s">
        <v>152</v>
      </c>
      <c r="E1130" s="58" t="s">
        <v>2468</v>
      </c>
      <c r="F1130" s="58" t="s">
        <v>2469</v>
      </c>
      <c r="G1130" s="59">
        <v>2</v>
      </c>
      <c r="H1130" s="152"/>
      <c r="I1130" s="86"/>
      <c r="J1130" s="71"/>
      <c r="K1130" s="69"/>
    </row>
    <row r="1131" s="43" customFormat="1" ht="11.25" hidden="1" spans="1:11">
      <c r="A1131" s="56" t="s">
        <v>144</v>
      </c>
      <c r="B1131" s="55">
        <v>1126</v>
      </c>
      <c r="C1131" s="56">
        <v>106</v>
      </c>
      <c r="D1131" s="58" t="s">
        <v>152</v>
      </c>
      <c r="E1131" s="58" t="s">
        <v>2470</v>
      </c>
      <c r="F1131" s="58" t="s">
        <v>2471</v>
      </c>
      <c r="G1131" s="59">
        <v>2</v>
      </c>
      <c r="H1131" s="152"/>
      <c r="I1131" s="86"/>
      <c r="J1131" s="71"/>
      <c r="K1131" s="69"/>
    </row>
    <row r="1132" s="43" customFormat="1" ht="11.25" hidden="1" spans="1:11">
      <c r="A1132" s="56" t="s">
        <v>144</v>
      </c>
      <c r="B1132" s="55">
        <v>1127</v>
      </c>
      <c r="C1132" s="56">
        <v>107</v>
      </c>
      <c r="D1132" s="58" t="s">
        <v>152</v>
      </c>
      <c r="E1132" s="58" t="s">
        <v>2472</v>
      </c>
      <c r="F1132" s="58" t="s">
        <v>2473</v>
      </c>
      <c r="G1132" s="59">
        <v>2</v>
      </c>
      <c r="H1132" s="152"/>
      <c r="I1132" s="86"/>
      <c r="J1132" s="124"/>
      <c r="K1132" s="69"/>
    </row>
    <row r="1133" s="43" customFormat="1" ht="11.25" hidden="1" spans="1:11">
      <c r="A1133" s="56" t="s">
        <v>144</v>
      </c>
      <c r="B1133" s="55">
        <v>1128</v>
      </c>
      <c r="C1133" s="56">
        <v>108</v>
      </c>
      <c r="D1133" s="58" t="s">
        <v>152</v>
      </c>
      <c r="E1133" s="58" t="s">
        <v>2474</v>
      </c>
      <c r="F1133" s="58" t="s">
        <v>2475</v>
      </c>
      <c r="G1133" s="59">
        <v>2</v>
      </c>
      <c r="H1133" s="152"/>
      <c r="I1133" s="86"/>
      <c r="J1133" s="71"/>
      <c r="K1133" s="69"/>
    </row>
    <row r="1134" s="43" customFormat="1" ht="11.25" hidden="1" spans="1:11">
      <c r="A1134" s="56" t="s">
        <v>144</v>
      </c>
      <c r="B1134" s="55">
        <v>1129</v>
      </c>
      <c r="C1134" s="56">
        <v>109</v>
      </c>
      <c r="D1134" s="58" t="s">
        <v>152</v>
      </c>
      <c r="E1134" s="58" t="s">
        <v>2476</v>
      </c>
      <c r="F1134" s="58" t="s">
        <v>2477</v>
      </c>
      <c r="G1134" s="59">
        <v>2</v>
      </c>
      <c r="H1134" s="152"/>
      <c r="I1134" s="86"/>
      <c r="J1134" s="71"/>
      <c r="K1134" s="69"/>
    </row>
    <row r="1135" s="43" customFormat="1" ht="11.25" hidden="1" spans="1:11">
      <c r="A1135" s="56" t="s">
        <v>144</v>
      </c>
      <c r="B1135" s="55">
        <v>1130</v>
      </c>
      <c r="C1135" s="56">
        <v>110</v>
      </c>
      <c r="D1135" s="58" t="s">
        <v>156</v>
      </c>
      <c r="E1135" s="58" t="s">
        <v>2478</v>
      </c>
      <c r="F1135" s="91" t="s">
        <v>2479</v>
      </c>
      <c r="G1135" s="59">
        <v>2</v>
      </c>
      <c r="H1135" s="152"/>
      <c r="I1135" s="86"/>
      <c r="J1135" s="71"/>
      <c r="K1135" s="69"/>
    </row>
    <row r="1136" s="43" customFormat="1" ht="11.25" hidden="1" spans="1:11">
      <c r="A1136" s="56" t="s">
        <v>144</v>
      </c>
      <c r="B1136" s="55">
        <v>1131</v>
      </c>
      <c r="C1136" s="56">
        <v>111</v>
      </c>
      <c r="D1136" s="58" t="s">
        <v>156</v>
      </c>
      <c r="E1136" s="58" t="s">
        <v>2480</v>
      </c>
      <c r="F1136" s="84" t="s">
        <v>2481</v>
      </c>
      <c r="G1136" s="59">
        <v>2</v>
      </c>
      <c r="H1136" s="152"/>
      <c r="I1136" s="86"/>
      <c r="J1136" s="71"/>
      <c r="K1136" s="69"/>
    </row>
    <row r="1137" s="43" customFormat="1" ht="11.25" hidden="1" spans="1:11">
      <c r="A1137" s="56" t="s">
        <v>144</v>
      </c>
      <c r="B1137" s="55">
        <v>1132</v>
      </c>
      <c r="C1137" s="56">
        <v>112</v>
      </c>
      <c r="D1137" s="58" t="s">
        <v>156</v>
      </c>
      <c r="E1137" s="58" t="s">
        <v>2482</v>
      </c>
      <c r="F1137" s="84" t="s">
        <v>2483</v>
      </c>
      <c r="G1137" s="59">
        <v>2</v>
      </c>
      <c r="H1137" s="152"/>
      <c r="I1137" s="86"/>
      <c r="J1137" s="71"/>
      <c r="K1137" s="69"/>
    </row>
    <row r="1138" s="43" customFormat="1" ht="11.25" hidden="1" spans="1:11">
      <c r="A1138" s="56" t="s">
        <v>144</v>
      </c>
      <c r="B1138" s="55">
        <v>1133</v>
      </c>
      <c r="C1138" s="56">
        <v>113</v>
      </c>
      <c r="D1138" s="58" t="s">
        <v>156</v>
      </c>
      <c r="E1138" s="58" t="s">
        <v>2484</v>
      </c>
      <c r="F1138" s="84" t="s">
        <v>2485</v>
      </c>
      <c r="G1138" s="59">
        <v>2</v>
      </c>
      <c r="H1138" s="152"/>
      <c r="I1138" s="86"/>
      <c r="J1138" s="71"/>
      <c r="K1138" s="69"/>
    </row>
    <row r="1139" s="43" customFormat="1" ht="11.25" hidden="1" spans="1:11">
      <c r="A1139" s="56" t="s">
        <v>144</v>
      </c>
      <c r="B1139" s="55">
        <v>1134</v>
      </c>
      <c r="C1139" s="56">
        <v>114</v>
      </c>
      <c r="D1139" s="58" t="s">
        <v>156</v>
      </c>
      <c r="E1139" s="58" t="s">
        <v>2486</v>
      </c>
      <c r="F1139" s="84" t="s">
        <v>2487</v>
      </c>
      <c r="G1139" s="59">
        <v>2</v>
      </c>
      <c r="H1139" s="152"/>
      <c r="I1139" s="86"/>
      <c r="J1139" s="71"/>
      <c r="K1139" s="69"/>
    </row>
    <row r="1140" s="43" customFormat="1" ht="11.25" hidden="1" spans="1:11">
      <c r="A1140" s="56" t="s">
        <v>144</v>
      </c>
      <c r="B1140" s="55">
        <v>1135</v>
      </c>
      <c r="C1140" s="56">
        <v>115</v>
      </c>
      <c r="D1140" s="58" t="s">
        <v>156</v>
      </c>
      <c r="E1140" s="58" t="s">
        <v>2488</v>
      </c>
      <c r="F1140" s="91" t="s">
        <v>2489</v>
      </c>
      <c r="G1140" s="59">
        <v>2</v>
      </c>
      <c r="H1140" s="152"/>
      <c r="I1140" s="86"/>
      <c r="J1140" s="71"/>
      <c r="K1140" s="69"/>
    </row>
    <row r="1141" s="43" customFormat="1" ht="11.25" hidden="1" spans="1:11">
      <c r="A1141" s="56" t="s">
        <v>144</v>
      </c>
      <c r="B1141" s="55">
        <v>1136</v>
      </c>
      <c r="C1141" s="56">
        <v>116</v>
      </c>
      <c r="D1141" s="58" t="s">
        <v>156</v>
      </c>
      <c r="E1141" s="58" t="s">
        <v>638</v>
      </c>
      <c r="F1141" s="91" t="s">
        <v>2490</v>
      </c>
      <c r="G1141" s="59">
        <v>2</v>
      </c>
      <c r="H1141" s="152"/>
      <c r="I1141" s="86"/>
      <c r="J1141" s="71"/>
      <c r="K1141" s="69"/>
    </row>
    <row r="1142" s="43" customFormat="1" ht="11.25" hidden="1" spans="1:11">
      <c r="A1142" s="56" t="s">
        <v>144</v>
      </c>
      <c r="B1142" s="55">
        <v>1137</v>
      </c>
      <c r="C1142" s="56">
        <v>117</v>
      </c>
      <c r="D1142" s="58" t="s">
        <v>156</v>
      </c>
      <c r="E1142" s="58" t="s">
        <v>2491</v>
      </c>
      <c r="F1142" s="84" t="s">
        <v>2492</v>
      </c>
      <c r="G1142" s="59">
        <v>2</v>
      </c>
      <c r="H1142" s="152"/>
      <c r="I1142" s="86"/>
      <c r="J1142" s="71"/>
      <c r="K1142" s="69"/>
    </row>
    <row r="1143" s="43" customFormat="1" ht="11.25" hidden="1" spans="1:11">
      <c r="A1143" s="56" t="s">
        <v>144</v>
      </c>
      <c r="B1143" s="55">
        <v>1138</v>
      </c>
      <c r="C1143" s="56">
        <v>118</v>
      </c>
      <c r="D1143" s="58" t="s">
        <v>156</v>
      </c>
      <c r="E1143" s="58" t="s">
        <v>2493</v>
      </c>
      <c r="F1143" s="84" t="s">
        <v>2494</v>
      </c>
      <c r="G1143" s="59">
        <v>2</v>
      </c>
      <c r="H1143" s="152"/>
      <c r="I1143" s="86"/>
      <c r="J1143" s="71"/>
      <c r="K1143" s="69"/>
    </row>
    <row r="1144" s="43" customFormat="1" ht="11.25" hidden="1" spans="1:11">
      <c r="A1144" s="56" t="s">
        <v>144</v>
      </c>
      <c r="B1144" s="55">
        <v>1139</v>
      </c>
      <c r="C1144" s="56">
        <v>119</v>
      </c>
      <c r="D1144" s="58" t="s">
        <v>156</v>
      </c>
      <c r="E1144" s="58" t="s">
        <v>1099</v>
      </c>
      <c r="F1144" s="91" t="s">
        <v>2495</v>
      </c>
      <c r="G1144" s="59">
        <v>2</v>
      </c>
      <c r="H1144" s="152"/>
      <c r="I1144" s="86"/>
      <c r="J1144" s="71"/>
      <c r="K1144" s="69"/>
    </row>
    <row r="1145" s="43" customFormat="1" ht="11.25" hidden="1" spans="1:11">
      <c r="A1145" s="56" t="s">
        <v>144</v>
      </c>
      <c r="B1145" s="55">
        <v>1140</v>
      </c>
      <c r="C1145" s="56">
        <v>120</v>
      </c>
      <c r="D1145" s="58" t="s">
        <v>156</v>
      </c>
      <c r="E1145" s="58" t="s">
        <v>2496</v>
      </c>
      <c r="F1145" s="84" t="s">
        <v>2497</v>
      </c>
      <c r="G1145" s="59">
        <v>2</v>
      </c>
      <c r="H1145" s="152"/>
      <c r="I1145" s="86"/>
      <c r="J1145" s="71"/>
      <c r="K1145" s="69"/>
    </row>
    <row r="1146" s="43" customFormat="1" ht="11.25" hidden="1" spans="1:11">
      <c r="A1146" s="56" t="s">
        <v>144</v>
      </c>
      <c r="B1146" s="55">
        <v>1141</v>
      </c>
      <c r="C1146" s="56">
        <v>121</v>
      </c>
      <c r="D1146" s="58" t="s">
        <v>156</v>
      </c>
      <c r="E1146" s="58" t="s">
        <v>2498</v>
      </c>
      <c r="F1146" s="91" t="s">
        <v>2499</v>
      </c>
      <c r="G1146" s="59">
        <v>2</v>
      </c>
      <c r="H1146" s="152"/>
      <c r="I1146" s="86"/>
      <c r="J1146" s="71"/>
      <c r="K1146" s="69"/>
    </row>
    <row r="1147" s="43" customFormat="1" ht="11.25" hidden="1" spans="1:11">
      <c r="A1147" s="56" t="s">
        <v>144</v>
      </c>
      <c r="B1147" s="55">
        <v>1142</v>
      </c>
      <c r="C1147" s="56">
        <v>122</v>
      </c>
      <c r="D1147" s="58" t="s">
        <v>156</v>
      </c>
      <c r="E1147" s="58" t="s">
        <v>2500</v>
      </c>
      <c r="F1147" s="84" t="s">
        <v>2501</v>
      </c>
      <c r="G1147" s="59">
        <v>2</v>
      </c>
      <c r="H1147" s="152"/>
      <c r="I1147" s="86"/>
      <c r="J1147" s="71"/>
      <c r="K1147" s="69"/>
    </row>
    <row r="1148" s="43" customFormat="1" ht="11.25" hidden="1" spans="1:11">
      <c r="A1148" s="56" t="s">
        <v>144</v>
      </c>
      <c r="B1148" s="55">
        <v>1143</v>
      </c>
      <c r="C1148" s="56">
        <v>123</v>
      </c>
      <c r="D1148" s="84" t="s">
        <v>156</v>
      </c>
      <c r="E1148" s="84" t="s">
        <v>2502</v>
      </c>
      <c r="F1148" s="84" t="s">
        <v>2503</v>
      </c>
      <c r="G1148" s="59">
        <v>2</v>
      </c>
      <c r="H1148" s="152"/>
      <c r="I1148" s="86"/>
      <c r="J1148" s="71"/>
      <c r="K1148" s="69"/>
    </row>
    <row r="1149" s="43" customFormat="1" ht="11.25" hidden="1" spans="1:11">
      <c r="A1149" s="56" t="s">
        <v>144</v>
      </c>
      <c r="B1149" s="55">
        <v>1144</v>
      </c>
      <c r="C1149" s="56">
        <v>124</v>
      </c>
      <c r="D1149" s="84" t="s">
        <v>156</v>
      </c>
      <c r="E1149" s="84" t="s">
        <v>2504</v>
      </c>
      <c r="F1149" s="91" t="s">
        <v>2505</v>
      </c>
      <c r="G1149" s="59">
        <v>2</v>
      </c>
      <c r="H1149" s="152"/>
      <c r="I1149" s="86"/>
      <c r="J1149" s="71"/>
      <c r="K1149" s="69"/>
    </row>
    <row r="1150" s="43" customFormat="1" ht="11.25" hidden="1" spans="1:11">
      <c r="A1150" s="56" t="s">
        <v>144</v>
      </c>
      <c r="B1150" s="55">
        <v>1145</v>
      </c>
      <c r="C1150" s="56">
        <v>125</v>
      </c>
      <c r="D1150" s="58" t="s">
        <v>156</v>
      </c>
      <c r="E1150" s="58" t="s">
        <v>2506</v>
      </c>
      <c r="F1150" s="84" t="s">
        <v>2507</v>
      </c>
      <c r="G1150" s="59">
        <v>2</v>
      </c>
      <c r="H1150" s="152"/>
      <c r="I1150" s="86"/>
      <c r="J1150" s="71"/>
      <c r="K1150" s="69"/>
    </row>
    <row r="1151" s="43" customFormat="1" ht="11.25" hidden="1" spans="1:11">
      <c r="A1151" s="56" t="s">
        <v>144</v>
      </c>
      <c r="B1151" s="55">
        <v>1146</v>
      </c>
      <c r="C1151" s="56">
        <v>126</v>
      </c>
      <c r="D1151" s="58" t="s">
        <v>156</v>
      </c>
      <c r="E1151" s="58" t="s">
        <v>2508</v>
      </c>
      <c r="F1151" s="84" t="s">
        <v>2509</v>
      </c>
      <c r="G1151" s="59">
        <v>2</v>
      </c>
      <c r="H1151" s="152"/>
      <c r="I1151" s="86"/>
      <c r="J1151" s="71"/>
      <c r="K1151" s="69"/>
    </row>
    <row r="1152" s="43" customFormat="1" ht="11.25" hidden="1" spans="1:11">
      <c r="A1152" s="56" t="s">
        <v>144</v>
      </c>
      <c r="B1152" s="55">
        <v>1147</v>
      </c>
      <c r="C1152" s="56">
        <v>127</v>
      </c>
      <c r="D1152" s="58" t="s">
        <v>156</v>
      </c>
      <c r="E1152" s="58" t="s">
        <v>2510</v>
      </c>
      <c r="F1152" s="91" t="s">
        <v>2511</v>
      </c>
      <c r="G1152" s="59">
        <v>2</v>
      </c>
      <c r="H1152" s="152"/>
      <c r="I1152" s="86"/>
      <c r="J1152" s="71"/>
      <c r="K1152" s="69"/>
    </row>
    <row r="1153" s="43" customFormat="1" ht="11.25" hidden="1" spans="1:11">
      <c r="A1153" s="56" t="s">
        <v>144</v>
      </c>
      <c r="B1153" s="55">
        <v>1148</v>
      </c>
      <c r="C1153" s="56">
        <v>128</v>
      </c>
      <c r="D1153" s="58" t="s">
        <v>156</v>
      </c>
      <c r="E1153" s="58" t="s">
        <v>2512</v>
      </c>
      <c r="F1153" s="84" t="s">
        <v>2513</v>
      </c>
      <c r="G1153" s="59">
        <v>2</v>
      </c>
      <c r="H1153" s="152"/>
      <c r="I1153" s="86"/>
      <c r="J1153" s="71"/>
      <c r="K1153" s="69"/>
    </row>
    <row r="1154" s="43" customFormat="1" ht="11.25" hidden="1" spans="1:11">
      <c r="A1154" s="56" t="s">
        <v>144</v>
      </c>
      <c r="B1154" s="55">
        <v>1149</v>
      </c>
      <c r="C1154" s="56">
        <v>129</v>
      </c>
      <c r="D1154" s="58" t="s">
        <v>157</v>
      </c>
      <c r="E1154" s="58" t="s">
        <v>2074</v>
      </c>
      <c r="F1154" s="59" t="s">
        <v>2514</v>
      </c>
      <c r="G1154" s="59">
        <v>2</v>
      </c>
      <c r="H1154" s="152"/>
      <c r="I1154" s="161"/>
      <c r="J1154" s="124"/>
      <c r="K1154" s="69"/>
    </row>
    <row r="1155" s="43" customFormat="1" ht="11.25" hidden="1" spans="1:11">
      <c r="A1155" s="56" t="s">
        <v>144</v>
      </c>
      <c r="B1155" s="55">
        <v>1150</v>
      </c>
      <c r="C1155" s="56">
        <v>130</v>
      </c>
      <c r="D1155" s="58" t="s">
        <v>157</v>
      </c>
      <c r="E1155" s="58" t="s">
        <v>2515</v>
      </c>
      <c r="F1155" s="59" t="s">
        <v>2516</v>
      </c>
      <c r="G1155" s="59">
        <v>2</v>
      </c>
      <c r="H1155" s="152"/>
      <c r="I1155" s="161"/>
      <c r="J1155" s="124"/>
      <c r="K1155" s="69"/>
    </row>
    <row r="1156" s="43" customFormat="1" ht="11.25" hidden="1" spans="1:11">
      <c r="A1156" s="56" t="s">
        <v>144</v>
      </c>
      <c r="B1156" s="55">
        <v>1151</v>
      </c>
      <c r="C1156" s="56">
        <v>131</v>
      </c>
      <c r="D1156" s="58" t="s">
        <v>157</v>
      </c>
      <c r="E1156" s="58" t="s">
        <v>2517</v>
      </c>
      <c r="F1156" s="59" t="s">
        <v>2518</v>
      </c>
      <c r="G1156" s="59">
        <v>2</v>
      </c>
      <c r="H1156" s="152"/>
      <c r="I1156" s="161"/>
      <c r="J1156" s="124"/>
      <c r="K1156" s="69"/>
    </row>
    <row r="1157" s="43" customFormat="1" ht="11.25" hidden="1" spans="1:11">
      <c r="A1157" s="56" t="s">
        <v>144</v>
      </c>
      <c r="B1157" s="55">
        <v>1152</v>
      </c>
      <c r="C1157" s="56">
        <v>132</v>
      </c>
      <c r="D1157" s="58" t="s">
        <v>157</v>
      </c>
      <c r="E1157" s="58" t="s">
        <v>2519</v>
      </c>
      <c r="F1157" s="72" t="s">
        <v>2520</v>
      </c>
      <c r="G1157" s="59">
        <v>2</v>
      </c>
      <c r="H1157" s="152"/>
      <c r="I1157" s="161"/>
      <c r="J1157" s="124"/>
      <c r="K1157" s="69"/>
    </row>
    <row r="1158" s="43" customFormat="1" ht="11.25" hidden="1" spans="1:11">
      <c r="A1158" s="56" t="s">
        <v>144</v>
      </c>
      <c r="B1158" s="55">
        <v>1153</v>
      </c>
      <c r="C1158" s="56">
        <v>133</v>
      </c>
      <c r="D1158" s="58" t="s">
        <v>157</v>
      </c>
      <c r="E1158" s="58" t="s">
        <v>2521</v>
      </c>
      <c r="F1158" s="57" t="s">
        <v>2522</v>
      </c>
      <c r="G1158" s="59">
        <v>2</v>
      </c>
      <c r="H1158" s="152"/>
      <c r="I1158" s="161"/>
      <c r="J1158" s="124"/>
      <c r="K1158" s="69"/>
    </row>
    <row r="1159" s="43" customFormat="1" ht="11.25" hidden="1" spans="1:11">
      <c r="A1159" s="56" t="s">
        <v>144</v>
      </c>
      <c r="B1159" s="55">
        <v>1154</v>
      </c>
      <c r="C1159" s="56">
        <v>134</v>
      </c>
      <c r="D1159" s="58" t="s">
        <v>157</v>
      </c>
      <c r="E1159" s="58" t="s">
        <v>2523</v>
      </c>
      <c r="F1159" s="57" t="s">
        <v>2524</v>
      </c>
      <c r="G1159" s="59">
        <v>2</v>
      </c>
      <c r="H1159" s="152"/>
      <c r="I1159" s="161"/>
      <c r="J1159" s="124"/>
      <c r="K1159" s="69"/>
    </row>
    <row r="1160" s="43" customFormat="1" ht="11.25" hidden="1" spans="1:11">
      <c r="A1160" s="56" t="s">
        <v>144</v>
      </c>
      <c r="B1160" s="55">
        <v>1155</v>
      </c>
      <c r="C1160" s="56">
        <v>135</v>
      </c>
      <c r="D1160" s="58" t="s">
        <v>157</v>
      </c>
      <c r="E1160" s="58" t="s">
        <v>2525</v>
      </c>
      <c r="F1160" s="57" t="s">
        <v>2526</v>
      </c>
      <c r="G1160" s="59">
        <v>2</v>
      </c>
      <c r="H1160" s="152"/>
      <c r="I1160" s="161"/>
      <c r="J1160" s="124"/>
      <c r="K1160" s="69"/>
    </row>
    <row r="1161" s="43" customFormat="1" ht="11.25" hidden="1" spans="1:11">
      <c r="A1161" s="56" t="s">
        <v>144</v>
      </c>
      <c r="B1161" s="55">
        <v>1156</v>
      </c>
      <c r="C1161" s="56">
        <v>136</v>
      </c>
      <c r="D1161" s="58" t="s">
        <v>157</v>
      </c>
      <c r="E1161" s="58" t="s">
        <v>2527</v>
      </c>
      <c r="F1161" s="57" t="s">
        <v>2528</v>
      </c>
      <c r="G1161" s="59">
        <v>2</v>
      </c>
      <c r="H1161" s="152"/>
      <c r="I1161" s="86"/>
      <c r="J1161" s="124"/>
      <c r="K1161" s="69"/>
    </row>
    <row r="1162" s="43" customFormat="1" ht="11.25" hidden="1" spans="1:11">
      <c r="A1162" s="56" t="s">
        <v>144</v>
      </c>
      <c r="B1162" s="55">
        <v>1157</v>
      </c>
      <c r="C1162" s="56">
        <v>137</v>
      </c>
      <c r="D1162" s="58" t="s">
        <v>157</v>
      </c>
      <c r="E1162" s="58" t="s">
        <v>2529</v>
      </c>
      <c r="F1162" s="57" t="s">
        <v>2530</v>
      </c>
      <c r="G1162" s="59">
        <v>2</v>
      </c>
      <c r="H1162" s="152"/>
      <c r="I1162" s="161"/>
      <c r="J1162" s="124"/>
      <c r="K1162" s="69"/>
    </row>
    <row r="1163" s="43" customFormat="1" ht="11.25" hidden="1" spans="1:11">
      <c r="A1163" s="56" t="s">
        <v>144</v>
      </c>
      <c r="B1163" s="55">
        <v>1158</v>
      </c>
      <c r="C1163" s="56">
        <v>138</v>
      </c>
      <c r="D1163" s="58" t="s">
        <v>157</v>
      </c>
      <c r="E1163" s="58" t="s">
        <v>2531</v>
      </c>
      <c r="F1163" s="57" t="s">
        <v>2532</v>
      </c>
      <c r="G1163" s="59">
        <v>2</v>
      </c>
      <c r="H1163" s="152"/>
      <c r="I1163" s="161"/>
      <c r="J1163" s="124"/>
      <c r="K1163" s="69"/>
    </row>
    <row r="1164" s="43" customFormat="1" ht="11.25" hidden="1" spans="1:11">
      <c r="A1164" s="56" t="s">
        <v>144</v>
      </c>
      <c r="B1164" s="55">
        <v>1159</v>
      </c>
      <c r="C1164" s="56">
        <v>139</v>
      </c>
      <c r="D1164" s="58" t="s">
        <v>157</v>
      </c>
      <c r="E1164" s="58" t="s">
        <v>2533</v>
      </c>
      <c r="F1164" s="57" t="s">
        <v>2534</v>
      </c>
      <c r="G1164" s="59">
        <v>2</v>
      </c>
      <c r="H1164" s="152"/>
      <c r="I1164" s="161"/>
      <c r="J1164" s="124"/>
      <c r="K1164" s="69"/>
    </row>
    <row r="1165" s="43" customFormat="1" ht="11.25" hidden="1" spans="1:11">
      <c r="A1165" s="56" t="s">
        <v>144</v>
      </c>
      <c r="B1165" s="55">
        <v>1160</v>
      </c>
      <c r="C1165" s="56">
        <v>140</v>
      </c>
      <c r="D1165" s="58" t="s">
        <v>154</v>
      </c>
      <c r="E1165" s="58" t="s">
        <v>2535</v>
      </c>
      <c r="F1165" s="57" t="s">
        <v>2536</v>
      </c>
      <c r="G1165" s="59">
        <v>2</v>
      </c>
      <c r="H1165" s="152"/>
      <c r="I1165" s="86"/>
      <c r="J1165" s="71"/>
      <c r="K1165" s="69"/>
    </row>
    <row r="1166" s="43" customFormat="1" ht="11.25" hidden="1" spans="1:11">
      <c r="A1166" s="56" t="s">
        <v>144</v>
      </c>
      <c r="B1166" s="55">
        <v>1161</v>
      </c>
      <c r="C1166" s="56">
        <v>141</v>
      </c>
      <c r="D1166" s="58" t="s">
        <v>154</v>
      </c>
      <c r="E1166" s="58" t="s">
        <v>2537</v>
      </c>
      <c r="F1166" s="59" t="s">
        <v>2538</v>
      </c>
      <c r="G1166" s="59">
        <v>2</v>
      </c>
      <c r="H1166" s="152"/>
      <c r="I1166" s="86"/>
      <c r="J1166" s="71"/>
      <c r="K1166" s="69"/>
    </row>
    <row r="1167" s="43" customFormat="1" ht="11.25" hidden="1" spans="1:11">
      <c r="A1167" s="56" t="s">
        <v>144</v>
      </c>
      <c r="B1167" s="55">
        <v>1162</v>
      </c>
      <c r="C1167" s="56">
        <v>142</v>
      </c>
      <c r="D1167" s="58" t="s">
        <v>154</v>
      </c>
      <c r="E1167" s="58" t="s">
        <v>2539</v>
      </c>
      <c r="F1167" s="59" t="s">
        <v>2540</v>
      </c>
      <c r="G1167" s="59">
        <v>2</v>
      </c>
      <c r="H1167" s="152"/>
      <c r="I1167" s="86"/>
      <c r="J1167" s="71"/>
      <c r="K1167" s="69"/>
    </row>
    <row r="1168" s="43" customFormat="1" ht="11.25" hidden="1" spans="1:11">
      <c r="A1168" s="56" t="s">
        <v>144</v>
      </c>
      <c r="B1168" s="55">
        <v>1163</v>
      </c>
      <c r="C1168" s="56">
        <v>143</v>
      </c>
      <c r="D1168" s="58" t="s">
        <v>154</v>
      </c>
      <c r="E1168" s="58" t="s">
        <v>2387</v>
      </c>
      <c r="F1168" s="59" t="s">
        <v>2541</v>
      </c>
      <c r="G1168" s="59">
        <v>2</v>
      </c>
      <c r="H1168" s="152"/>
      <c r="I1168" s="86"/>
      <c r="J1168" s="71"/>
      <c r="K1168" s="69"/>
    </row>
    <row r="1169" s="43" customFormat="1" ht="11.25" hidden="1" spans="1:11">
      <c r="A1169" s="56" t="s">
        <v>144</v>
      </c>
      <c r="B1169" s="55">
        <v>1164</v>
      </c>
      <c r="C1169" s="56">
        <v>144</v>
      </c>
      <c r="D1169" s="58" t="s">
        <v>154</v>
      </c>
      <c r="E1169" s="58" t="s">
        <v>2542</v>
      </c>
      <c r="F1169" s="59" t="s">
        <v>2543</v>
      </c>
      <c r="G1169" s="59">
        <v>2</v>
      </c>
      <c r="H1169" s="152"/>
      <c r="I1169" s="86"/>
      <c r="J1169" s="71"/>
      <c r="K1169" s="69"/>
    </row>
    <row r="1170" s="43" customFormat="1" ht="11.25" hidden="1" spans="1:11">
      <c r="A1170" s="56" t="s">
        <v>144</v>
      </c>
      <c r="B1170" s="55">
        <v>1165</v>
      </c>
      <c r="C1170" s="56">
        <v>145</v>
      </c>
      <c r="D1170" s="58" t="s">
        <v>154</v>
      </c>
      <c r="E1170" s="58" t="s">
        <v>2544</v>
      </c>
      <c r="F1170" s="57" t="s">
        <v>2545</v>
      </c>
      <c r="G1170" s="59">
        <v>2</v>
      </c>
      <c r="H1170" s="152"/>
      <c r="I1170" s="86"/>
      <c r="J1170" s="71"/>
      <c r="K1170" s="69"/>
    </row>
    <row r="1171" s="43" customFormat="1" ht="11.25" hidden="1" spans="1:11">
      <c r="A1171" s="56" t="s">
        <v>144</v>
      </c>
      <c r="B1171" s="55">
        <v>1166</v>
      </c>
      <c r="C1171" s="56">
        <v>146</v>
      </c>
      <c r="D1171" s="58" t="s">
        <v>154</v>
      </c>
      <c r="E1171" s="58" t="s">
        <v>2546</v>
      </c>
      <c r="F1171" s="57" t="s">
        <v>2547</v>
      </c>
      <c r="G1171" s="59">
        <v>2</v>
      </c>
      <c r="H1171" s="152"/>
      <c r="I1171" s="86"/>
      <c r="J1171" s="71"/>
      <c r="K1171" s="69"/>
    </row>
    <row r="1172" s="43" customFormat="1" ht="11.25" hidden="1" spans="1:11">
      <c r="A1172" s="56" t="s">
        <v>144</v>
      </c>
      <c r="B1172" s="55">
        <v>1167</v>
      </c>
      <c r="C1172" s="56">
        <v>147</v>
      </c>
      <c r="D1172" s="58" t="s">
        <v>154</v>
      </c>
      <c r="E1172" s="58" t="s">
        <v>2548</v>
      </c>
      <c r="F1172" s="57" t="s">
        <v>2549</v>
      </c>
      <c r="G1172" s="59">
        <v>2</v>
      </c>
      <c r="H1172" s="152"/>
      <c r="I1172" s="86"/>
      <c r="J1172" s="71"/>
      <c r="K1172" s="69"/>
    </row>
    <row r="1173" s="43" customFormat="1" ht="11.25" hidden="1" spans="1:11">
      <c r="A1173" s="56" t="s">
        <v>144</v>
      </c>
      <c r="B1173" s="55">
        <v>1168</v>
      </c>
      <c r="C1173" s="56">
        <v>148</v>
      </c>
      <c r="D1173" s="58" t="s">
        <v>154</v>
      </c>
      <c r="E1173" s="58" t="s">
        <v>1121</v>
      </c>
      <c r="F1173" s="57" t="s">
        <v>2550</v>
      </c>
      <c r="G1173" s="59">
        <v>2</v>
      </c>
      <c r="H1173" s="152"/>
      <c r="I1173" s="86"/>
      <c r="J1173" s="71"/>
      <c r="K1173" s="69"/>
    </row>
    <row r="1174" s="43" customFormat="1" ht="11.25" hidden="1" spans="1:11">
      <c r="A1174" s="56" t="s">
        <v>144</v>
      </c>
      <c r="B1174" s="55">
        <v>1169</v>
      </c>
      <c r="C1174" s="56">
        <v>149</v>
      </c>
      <c r="D1174" s="58" t="s">
        <v>154</v>
      </c>
      <c r="E1174" s="58" t="s">
        <v>2551</v>
      </c>
      <c r="F1174" s="57" t="s">
        <v>2552</v>
      </c>
      <c r="G1174" s="59">
        <v>2</v>
      </c>
      <c r="H1174" s="152"/>
      <c r="I1174" s="86"/>
      <c r="J1174" s="71"/>
      <c r="K1174" s="69"/>
    </row>
    <row r="1175" s="43" customFormat="1" ht="11.25" hidden="1" spans="1:11">
      <c r="A1175" s="56" t="s">
        <v>144</v>
      </c>
      <c r="B1175" s="55">
        <v>1170</v>
      </c>
      <c r="C1175" s="56">
        <v>150</v>
      </c>
      <c r="D1175" s="58" t="s">
        <v>154</v>
      </c>
      <c r="E1175" s="58" t="s">
        <v>2553</v>
      </c>
      <c r="F1175" s="57" t="s">
        <v>2554</v>
      </c>
      <c r="G1175" s="59">
        <v>2</v>
      </c>
      <c r="H1175" s="152"/>
      <c r="I1175" s="86"/>
      <c r="J1175" s="71"/>
      <c r="K1175" s="69"/>
    </row>
    <row r="1176" s="43" customFormat="1" ht="11.25" hidden="1" spans="1:11">
      <c r="A1176" s="56" t="s">
        <v>144</v>
      </c>
      <c r="B1176" s="55">
        <v>1171</v>
      </c>
      <c r="C1176" s="56">
        <v>151</v>
      </c>
      <c r="D1176" s="58" t="s">
        <v>154</v>
      </c>
      <c r="E1176" s="58" t="s">
        <v>2555</v>
      </c>
      <c r="F1176" s="57" t="s">
        <v>2556</v>
      </c>
      <c r="G1176" s="59">
        <v>2</v>
      </c>
      <c r="H1176" s="152"/>
      <c r="I1176" s="86"/>
      <c r="J1176" s="71"/>
      <c r="K1176" s="69"/>
    </row>
    <row r="1177" s="43" customFormat="1" ht="11.25" hidden="1" spans="1:11">
      <c r="A1177" s="56" t="s">
        <v>159</v>
      </c>
      <c r="B1177" s="55">
        <v>1172</v>
      </c>
      <c r="C1177" s="56">
        <v>1</v>
      </c>
      <c r="D1177" s="58" t="s">
        <v>170</v>
      </c>
      <c r="E1177" s="58" t="s">
        <v>2557</v>
      </c>
      <c r="F1177" s="59" t="s">
        <v>2558</v>
      </c>
      <c r="G1177" s="59">
        <v>2</v>
      </c>
      <c r="H1177" s="133"/>
      <c r="I1177" s="73"/>
      <c r="J1177" s="162"/>
      <c r="K1177" s="69"/>
    </row>
    <row r="1178" s="43" customFormat="1" ht="11.25" hidden="1" spans="1:11">
      <c r="A1178" s="56" t="s">
        <v>159</v>
      </c>
      <c r="B1178" s="55">
        <v>1173</v>
      </c>
      <c r="C1178" s="56">
        <v>2</v>
      </c>
      <c r="D1178" s="58" t="s">
        <v>170</v>
      </c>
      <c r="E1178" s="58" t="s">
        <v>2559</v>
      </c>
      <c r="F1178" s="59" t="s">
        <v>2560</v>
      </c>
      <c r="G1178" s="59">
        <v>2</v>
      </c>
      <c r="H1178" s="133"/>
      <c r="I1178" s="73"/>
      <c r="J1178" s="162"/>
      <c r="K1178" s="69"/>
    </row>
    <row r="1179" s="43" customFormat="1" ht="11.25" hidden="1" spans="1:11">
      <c r="A1179" s="56" t="s">
        <v>159</v>
      </c>
      <c r="B1179" s="55">
        <v>1174</v>
      </c>
      <c r="C1179" s="56">
        <v>3</v>
      </c>
      <c r="D1179" s="58" t="s">
        <v>170</v>
      </c>
      <c r="E1179" s="58" t="s">
        <v>2561</v>
      </c>
      <c r="F1179" s="59" t="s">
        <v>2562</v>
      </c>
      <c r="G1179" s="59">
        <v>2</v>
      </c>
      <c r="H1179" s="133"/>
      <c r="I1179" s="73"/>
      <c r="J1179" s="162"/>
      <c r="K1179" s="69"/>
    </row>
    <row r="1180" s="43" customFormat="1" ht="11.25" hidden="1" spans="1:11">
      <c r="A1180" s="56" t="s">
        <v>159</v>
      </c>
      <c r="B1180" s="55">
        <v>1175</v>
      </c>
      <c r="C1180" s="56">
        <v>4</v>
      </c>
      <c r="D1180" s="58" t="s">
        <v>170</v>
      </c>
      <c r="E1180" s="58" t="s">
        <v>2563</v>
      </c>
      <c r="F1180" s="59" t="s">
        <v>2564</v>
      </c>
      <c r="G1180" s="59">
        <v>2</v>
      </c>
      <c r="H1180" s="133"/>
      <c r="I1180" s="73"/>
      <c r="J1180" s="162"/>
      <c r="K1180" s="69"/>
    </row>
    <row r="1181" s="43" customFormat="1" ht="11.25" hidden="1" spans="1:11">
      <c r="A1181" s="56" t="s">
        <v>159</v>
      </c>
      <c r="B1181" s="55">
        <v>1176</v>
      </c>
      <c r="C1181" s="56">
        <v>5</v>
      </c>
      <c r="D1181" s="58" t="s">
        <v>170</v>
      </c>
      <c r="E1181" s="58" t="s">
        <v>2565</v>
      </c>
      <c r="F1181" s="59" t="s">
        <v>2566</v>
      </c>
      <c r="G1181" s="59">
        <v>2</v>
      </c>
      <c r="H1181" s="133"/>
      <c r="I1181" s="73"/>
      <c r="J1181" s="162"/>
      <c r="K1181" s="69"/>
    </row>
    <row r="1182" s="43" customFormat="1" ht="11.25" hidden="1" spans="1:11">
      <c r="A1182" s="56" t="s">
        <v>159</v>
      </c>
      <c r="B1182" s="55">
        <v>1177</v>
      </c>
      <c r="C1182" s="56">
        <v>6</v>
      </c>
      <c r="D1182" s="58" t="s">
        <v>170</v>
      </c>
      <c r="E1182" s="58" t="s">
        <v>2567</v>
      </c>
      <c r="F1182" s="57" t="s">
        <v>2568</v>
      </c>
      <c r="G1182" s="59">
        <v>2</v>
      </c>
      <c r="H1182" s="133"/>
      <c r="I1182" s="73"/>
      <c r="J1182" s="162"/>
      <c r="K1182" s="69"/>
    </row>
    <row r="1183" s="43" customFormat="1" ht="11.25" hidden="1" spans="1:11">
      <c r="A1183" s="56" t="s">
        <v>159</v>
      </c>
      <c r="B1183" s="55">
        <v>1178</v>
      </c>
      <c r="C1183" s="56">
        <v>7</v>
      </c>
      <c r="D1183" s="58" t="s">
        <v>170</v>
      </c>
      <c r="E1183" s="58" t="s">
        <v>2569</v>
      </c>
      <c r="F1183" s="57" t="s">
        <v>2570</v>
      </c>
      <c r="G1183" s="59">
        <v>2</v>
      </c>
      <c r="H1183" s="133"/>
      <c r="I1183" s="73"/>
      <c r="J1183" s="162"/>
      <c r="K1183" s="69"/>
    </row>
    <row r="1184" s="43" customFormat="1" ht="11.25" hidden="1" spans="1:11">
      <c r="A1184" s="56" t="s">
        <v>159</v>
      </c>
      <c r="B1184" s="55">
        <v>1179</v>
      </c>
      <c r="C1184" s="56">
        <v>8</v>
      </c>
      <c r="D1184" s="58" t="s">
        <v>170</v>
      </c>
      <c r="E1184" s="58" t="s">
        <v>2571</v>
      </c>
      <c r="F1184" s="57" t="s">
        <v>2572</v>
      </c>
      <c r="G1184" s="59">
        <v>2</v>
      </c>
      <c r="H1184" s="133"/>
      <c r="I1184" s="73"/>
      <c r="J1184" s="162"/>
      <c r="K1184" s="69"/>
    </row>
    <row r="1185" s="43" customFormat="1" ht="11.25" hidden="1" spans="1:11">
      <c r="A1185" s="56" t="s">
        <v>159</v>
      </c>
      <c r="B1185" s="55">
        <v>1180</v>
      </c>
      <c r="C1185" s="56">
        <v>9</v>
      </c>
      <c r="D1185" s="58" t="s">
        <v>170</v>
      </c>
      <c r="E1185" s="58" t="s">
        <v>2573</v>
      </c>
      <c r="F1185" s="57" t="s">
        <v>2574</v>
      </c>
      <c r="G1185" s="59">
        <v>2</v>
      </c>
      <c r="H1185" s="133"/>
      <c r="I1185" s="73"/>
      <c r="J1185" s="162"/>
      <c r="K1185" s="69"/>
    </row>
    <row r="1186" s="43" customFormat="1" ht="11.25" hidden="1" spans="1:11">
      <c r="A1186" s="56" t="s">
        <v>159</v>
      </c>
      <c r="B1186" s="55">
        <v>1181</v>
      </c>
      <c r="C1186" s="56">
        <v>10</v>
      </c>
      <c r="D1186" s="58" t="s">
        <v>170</v>
      </c>
      <c r="E1186" s="58" t="s">
        <v>2575</v>
      </c>
      <c r="F1186" s="57" t="s">
        <v>2576</v>
      </c>
      <c r="G1186" s="59">
        <v>2</v>
      </c>
      <c r="H1186" s="133"/>
      <c r="I1186" s="73"/>
      <c r="J1186" s="162"/>
      <c r="K1186" s="69"/>
    </row>
    <row r="1187" s="43" customFormat="1" ht="11.25" hidden="1" spans="1:11">
      <c r="A1187" s="56" t="s">
        <v>159</v>
      </c>
      <c r="B1187" s="55">
        <v>1182</v>
      </c>
      <c r="C1187" s="56">
        <v>11</v>
      </c>
      <c r="D1187" s="58" t="s">
        <v>170</v>
      </c>
      <c r="E1187" s="58" t="s">
        <v>2577</v>
      </c>
      <c r="F1187" s="57" t="s">
        <v>2578</v>
      </c>
      <c r="G1187" s="59">
        <v>2</v>
      </c>
      <c r="H1187" s="133"/>
      <c r="I1187" s="73"/>
      <c r="J1187" s="162"/>
      <c r="K1187" s="69"/>
    </row>
    <row r="1188" s="43" customFormat="1" ht="11.25" hidden="1" spans="1:11">
      <c r="A1188" s="56" t="s">
        <v>159</v>
      </c>
      <c r="B1188" s="55">
        <v>1183</v>
      </c>
      <c r="C1188" s="56">
        <v>12</v>
      </c>
      <c r="D1188" s="58" t="s">
        <v>170</v>
      </c>
      <c r="E1188" s="58" t="s">
        <v>2579</v>
      </c>
      <c r="F1188" s="57" t="s">
        <v>2580</v>
      </c>
      <c r="G1188" s="59">
        <v>2</v>
      </c>
      <c r="H1188" s="133"/>
      <c r="I1188" s="73"/>
      <c r="J1188" s="162"/>
      <c r="K1188" s="69"/>
    </row>
    <row r="1189" s="43" customFormat="1" ht="11.25" hidden="1" spans="1:11">
      <c r="A1189" s="56" t="s">
        <v>159</v>
      </c>
      <c r="B1189" s="55">
        <v>1184</v>
      </c>
      <c r="C1189" s="56">
        <v>13</v>
      </c>
      <c r="D1189" s="58" t="s">
        <v>170</v>
      </c>
      <c r="E1189" s="58" t="s">
        <v>2581</v>
      </c>
      <c r="F1189" s="57" t="s">
        <v>2582</v>
      </c>
      <c r="G1189" s="59">
        <v>2</v>
      </c>
      <c r="H1189" s="133"/>
      <c r="I1189" s="73"/>
      <c r="J1189" s="162"/>
      <c r="K1189" s="69"/>
    </row>
    <row r="1190" s="43" customFormat="1" ht="11.25" hidden="1" spans="1:11">
      <c r="A1190" s="56" t="s">
        <v>159</v>
      </c>
      <c r="B1190" s="55">
        <v>1185</v>
      </c>
      <c r="C1190" s="56">
        <v>14</v>
      </c>
      <c r="D1190" s="58" t="s">
        <v>170</v>
      </c>
      <c r="E1190" s="58" t="s">
        <v>1578</v>
      </c>
      <c r="F1190" s="57" t="s">
        <v>2583</v>
      </c>
      <c r="G1190" s="59">
        <v>2</v>
      </c>
      <c r="H1190" s="133"/>
      <c r="I1190" s="73"/>
      <c r="J1190" s="162"/>
      <c r="K1190" s="69"/>
    </row>
    <row r="1191" s="43" customFormat="1" ht="11.25" hidden="1" spans="1:11">
      <c r="A1191" s="56" t="s">
        <v>159</v>
      </c>
      <c r="B1191" s="55">
        <v>1186</v>
      </c>
      <c r="C1191" s="56">
        <v>15</v>
      </c>
      <c r="D1191" s="58" t="s">
        <v>170</v>
      </c>
      <c r="E1191" s="58" t="s">
        <v>2584</v>
      </c>
      <c r="F1191" s="57" t="s">
        <v>2585</v>
      </c>
      <c r="G1191" s="59">
        <v>2</v>
      </c>
      <c r="H1191" s="133"/>
      <c r="I1191" s="73"/>
      <c r="J1191" s="162"/>
      <c r="K1191" s="69"/>
    </row>
    <row r="1192" s="43" customFormat="1" ht="11.25" hidden="1" spans="1:11">
      <c r="A1192" s="56" t="s">
        <v>159</v>
      </c>
      <c r="B1192" s="55">
        <v>1187</v>
      </c>
      <c r="C1192" s="56">
        <v>16</v>
      </c>
      <c r="D1192" s="58" t="s">
        <v>170</v>
      </c>
      <c r="E1192" s="58" t="s">
        <v>2586</v>
      </c>
      <c r="F1192" s="57" t="s">
        <v>2587</v>
      </c>
      <c r="G1192" s="59">
        <v>2</v>
      </c>
      <c r="H1192" s="133"/>
      <c r="I1192" s="73"/>
      <c r="J1192" s="162"/>
      <c r="K1192" s="69"/>
    </row>
    <row r="1193" s="43" customFormat="1" ht="11.25" hidden="1" spans="1:11">
      <c r="A1193" s="56" t="s">
        <v>159</v>
      </c>
      <c r="B1193" s="55">
        <v>1188</v>
      </c>
      <c r="C1193" s="56">
        <v>17</v>
      </c>
      <c r="D1193" s="58" t="s">
        <v>170</v>
      </c>
      <c r="E1193" s="58" t="s">
        <v>2588</v>
      </c>
      <c r="F1193" s="57" t="s">
        <v>2589</v>
      </c>
      <c r="G1193" s="59">
        <v>2</v>
      </c>
      <c r="H1193" s="133"/>
      <c r="I1193" s="73"/>
      <c r="J1193" s="162"/>
      <c r="K1193" s="69"/>
    </row>
    <row r="1194" s="43" customFormat="1" ht="11.25" hidden="1" spans="1:11">
      <c r="A1194" s="56" t="s">
        <v>159</v>
      </c>
      <c r="B1194" s="55">
        <v>1189</v>
      </c>
      <c r="C1194" s="56">
        <v>18</v>
      </c>
      <c r="D1194" s="58" t="s">
        <v>170</v>
      </c>
      <c r="E1194" s="58" t="s">
        <v>2590</v>
      </c>
      <c r="F1194" s="57" t="s">
        <v>2591</v>
      </c>
      <c r="G1194" s="59">
        <v>2</v>
      </c>
      <c r="H1194" s="133"/>
      <c r="I1194" s="73"/>
      <c r="J1194" s="162"/>
      <c r="K1194" s="69"/>
    </row>
    <row r="1195" s="43" customFormat="1" ht="11.25" hidden="1" spans="1:11">
      <c r="A1195" s="56" t="s">
        <v>159</v>
      </c>
      <c r="B1195" s="55">
        <v>1190</v>
      </c>
      <c r="C1195" s="56">
        <v>19</v>
      </c>
      <c r="D1195" s="58" t="s">
        <v>170</v>
      </c>
      <c r="E1195" s="58" t="s">
        <v>2592</v>
      </c>
      <c r="F1195" s="57" t="s">
        <v>2593</v>
      </c>
      <c r="G1195" s="59">
        <v>2</v>
      </c>
      <c r="H1195" s="133"/>
      <c r="I1195" s="73"/>
      <c r="J1195" s="162"/>
      <c r="K1195" s="69"/>
    </row>
    <row r="1196" s="43" customFormat="1" ht="11.25" hidden="1" spans="1:11">
      <c r="A1196" s="56" t="s">
        <v>159</v>
      </c>
      <c r="B1196" s="55">
        <v>1191</v>
      </c>
      <c r="C1196" s="56">
        <v>20</v>
      </c>
      <c r="D1196" s="58" t="s">
        <v>170</v>
      </c>
      <c r="E1196" s="58" t="s">
        <v>2594</v>
      </c>
      <c r="F1196" s="57" t="s">
        <v>2595</v>
      </c>
      <c r="G1196" s="59">
        <v>2</v>
      </c>
      <c r="H1196" s="133"/>
      <c r="I1196" s="73"/>
      <c r="J1196" s="162"/>
      <c r="K1196" s="69"/>
    </row>
    <row r="1197" s="43" customFormat="1" ht="11.25" hidden="1" spans="1:11">
      <c r="A1197" s="56" t="s">
        <v>159</v>
      </c>
      <c r="B1197" s="55">
        <v>1192</v>
      </c>
      <c r="C1197" s="56">
        <v>21</v>
      </c>
      <c r="D1197" s="58" t="s">
        <v>170</v>
      </c>
      <c r="E1197" s="58" t="s">
        <v>2596</v>
      </c>
      <c r="F1197" s="57" t="s">
        <v>2597</v>
      </c>
      <c r="G1197" s="59">
        <v>2</v>
      </c>
      <c r="H1197" s="133"/>
      <c r="I1197" s="73"/>
      <c r="J1197" s="162"/>
      <c r="K1197" s="69"/>
    </row>
    <row r="1198" s="43" customFormat="1" ht="11.25" hidden="1" spans="1:11">
      <c r="A1198" s="56" t="s">
        <v>159</v>
      </c>
      <c r="B1198" s="55">
        <v>1193</v>
      </c>
      <c r="C1198" s="56">
        <v>22</v>
      </c>
      <c r="D1198" s="58" t="s">
        <v>170</v>
      </c>
      <c r="E1198" s="58" t="s">
        <v>2598</v>
      </c>
      <c r="F1198" s="57" t="s">
        <v>2599</v>
      </c>
      <c r="G1198" s="59">
        <v>2</v>
      </c>
      <c r="H1198" s="133"/>
      <c r="I1198" s="73"/>
      <c r="J1198" s="162"/>
      <c r="K1198" s="69"/>
    </row>
    <row r="1199" s="43" customFormat="1" ht="11.25" hidden="1" spans="1:11">
      <c r="A1199" s="56" t="s">
        <v>159</v>
      </c>
      <c r="B1199" s="55">
        <v>1194</v>
      </c>
      <c r="C1199" s="56">
        <v>23</v>
      </c>
      <c r="D1199" s="58" t="s">
        <v>170</v>
      </c>
      <c r="E1199" s="58" t="s">
        <v>2600</v>
      </c>
      <c r="F1199" s="57" t="s">
        <v>2601</v>
      </c>
      <c r="G1199" s="59">
        <v>2</v>
      </c>
      <c r="H1199" s="133"/>
      <c r="I1199" s="73"/>
      <c r="J1199" s="162"/>
      <c r="K1199" s="69"/>
    </row>
    <row r="1200" s="43" customFormat="1" ht="11.25" hidden="1" spans="1:11">
      <c r="A1200" s="56" t="s">
        <v>159</v>
      </c>
      <c r="B1200" s="55">
        <v>1195</v>
      </c>
      <c r="C1200" s="56">
        <v>24</v>
      </c>
      <c r="D1200" s="58" t="s">
        <v>163</v>
      </c>
      <c r="E1200" s="58" t="s">
        <v>2602</v>
      </c>
      <c r="F1200" s="59" t="s">
        <v>2603</v>
      </c>
      <c r="G1200" s="59">
        <v>2</v>
      </c>
      <c r="H1200" s="60"/>
      <c r="I1200" s="73"/>
      <c r="J1200" s="162"/>
      <c r="K1200" s="69"/>
    </row>
    <row r="1201" s="43" customFormat="1" ht="11.25" hidden="1" spans="1:11">
      <c r="A1201" s="56" t="s">
        <v>159</v>
      </c>
      <c r="B1201" s="55">
        <v>1196</v>
      </c>
      <c r="C1201" s="56">
        <v>25</v>
      </c>
      <c r="D1201" s="58" t="s">
        <v>163</v>
      </c>
      <c r="E1201" s="58" t="s">
        <v>2604</v>
      </c>
      <c r="F1201" s="59" t="s">
        <v>2605</v>
      </c>
      <c r="G1201" s="59">
        <v>2</v>
      </c>
      <c r="H1201" s="60"/>
      <c r="I1201" s="73"/>
      <c r="J1201" s="162"/>
      <c r="K1201" s="69"/>
    </row>
    <row r="1202" s="43" customFormat="1" ht="11.25" hidden="1" spans="1:11">
      <c r="A1202" s="56" t="s">
        <v>159</v>
      </c>
      <c r="B1202" s="55">
        <v>1197</v>
      </c>
      <c r="C1202" s="56">
        <v>26</v>
      </c>
      <c r="D1202" s="58" t="s">
        <v>163</v>
      </c>
      <c r="E1202" s="58" t="s">
        <v>2606</v>
      </c>
      <c r="F1202" s="58" t="s">
        <v>2607</v>
      </c>
      <c r="G1202" s="59">
        <v>2</v>
      </c>
      <c r="H1202" s="60"/>
      <c r="I1202" s="73"/>
      <c r="J1202" s="162"/>
      <c r="K1202" s="69"/>
    </row>
    <row r="1203" s="43" customFormat="1" ht="11.25" hidden="1" spans="1:11">
      <c r="A1203" s="56" t="s">
        <v>159</v>
      </c>
      <c r="B1203" s="55">
        <v>1198</v>
      </c>
      <c r="C1203" s="56">
        <v>27</v>
      </c>
      <c r="D1203" s="58" t="s">
        <v>162</v>
      </c>
      <c r="E1203" s="58" t="s">
        <v>2608</v>
      </c>
      <c r="F1203" s="72" t="s">
        <v>2609</v>
      </c>
      <c r="G1203" s="59">
        <v>2</v>
      </c>
      <c r="H1203" s="60"/>
      <c r="I1203" s="67"/>
      <c r="J1203" s="163"/>
      <c r="K1203" s="69"/>
    </row>
    <row r="1204" s="43" customFormat="1" ht="11.25" hidden="1" spans="1:11">
      <c r="A1204" s="56" t="s">
        <v>159</v>
      </c>
      <c r="B1204" s="55">
        <v>1199</v>
      </c>
      <c r="C1204" s="56">
        <v>28</v>
      </c>
      <c r="D1204" s="58" t="s">
        <v>162</v>
      </c>
      <c r="E1204" s="58" t="s">
        <v>2610</v>
      </c>
      <c r="F1204" s="58" t="s">
        <v>2611</v>
      </c>
      <c r="G1204" s="59">
        <v>2</v>
      </c>
      <c r="H1204" s="60"/>
      <c r="I1204" s="67"/>
      <c r="J1204" s="163"/>
      <c r="K1204" s="69"/>
    </row>
    <row r="1205" s="43" customFormat="1" ht="11.25" hidden="1" spans="1:11">
      <c r="A1205" s="56" t="s">
        <v>159</v>
      </c>
      <c r="B1205" s="55">
        <v>1200</v>
      </c>
      <c r="C1205" s="56">
        <v>29</v>
      </c>
      <c r="D1205" s="58" t="s">
        <v>161</v>
      </c>
      <c r="E1205" s="58" t="s">
        <v>2612</v>
      </c>
      <c r="F1205" s="72" t="s">
        <v>2613</v>
      </c>
      <c r="G1205" s="59">
        <v>2</v>
      </c>
      <c r="H1205" s="60"/>
      <c r="I1205" s="164"/>
      <c r="J1205" s="165"/>
      <c r="K1205" s="69"/>
    </row>
    <row r="1206" s="43" customFormat="1" ht="11.25" hidden="1" spans="1:11">
      <c r="A1206" s="56" t="s">
        <v>159</v>
      </c>
      <c r="B1206" s="55">
        <v>1201</v>
      </c>
      <c r="C1206" s="56">
        <v>30</v>
      </c>
      <c r="D1206" s="58" t="s">
        <v>161</v>
      </c>
      <c r="E1206" s="58" t="s">
        <v>2614</v>
      </c>
      <c r="F1206" s="58" t="s">
        <v>2615</v>
      </c>
      <c r="G1206" s="59">
        <v>2</v>
      </c>
      <c r="H1206" s="60"/>
      <c r="I1206" s="164"/>
      <c r="J1206" s="165"/>
      <c r="K1206" s="69"/>
    </row>
    <row r="1207" s="43" customFormat="1" ht="11.25" hidden="1" spans="1:11">
      <c r="A1207" s="56" t="s">
        <v>159</v>
      </c>
      <c r="B1207" s="55">
        <v>1202</v>
      </c>
      <c r="C1207" s="56">
        <v>31</v>
      </c>
      <c r="D1207" s="58" t="s">
        <v>161</v>
      </c>
      <c r="E1207" s="58" t="s">
        <v>2616</v>
      </c>
      <c r="F1207" s="57" t="s">
        <v>2617</v>
      </c>
      <c r="G1207" s="59">
        <v>2</v>
      </c>
      <c r="H1207" s="60"/>
      <c r="I1207" s="164"/>
      <c r="J1207" s="165"/>
      <c r="K1207" s="69"/>
    </row>
    <row r="1208" s="43" customFormat="1" ht="11.25" hidden="1" spans="1:11">
      <c r="A1208" s="56" t="s">
        <v>159</v>
      </c>
      <c r="B1208" s="55">
        <v>1203</v>
      </c>
      <c r="C1208" s="56">
        <v>32</v>
      </c>
      <c r="D1208" s="58" t="s">
        <v>161</v>
      </c>
      <c r="E1208" s="58" t="s">
        <v>2618</v>
      </c>
      <c r="F1208" s="57" t="s">
        <v>2619</v>
      </c>
      <c r="G1208" s="59">
        <v>2</v>
      </c>
      <c r="H1208" s="60"/>
      <c r="I1208" s="164"/>
      <c r="J1208" s="165"/>
      <c r="K1208" s="69"/>
    </row>
    <row r="1209" s="43" customFormat="1" ht="11.25" hidden="1" spans="1:11">
      <c r="A1209" s="56" t="s">
        <v>159</v>
      </c>
      <c r="B1209" s="55">
        <v>1204</v>
      </c>
      <c r="C1209" s="56">
        <v>33</v>
      </c>
      <c r="D1209" s="58" t="s">
        <v>161</v>
      </c>
      <c r="E1209" s="58" t="s">
        <v>2620</v>
      </c>
      <c r="F1209" s="72" t="s">
        <v>2621</v>
      </c>
      <c r="G1209" s="59">
        <v>2</v>
      </c>
      <c r="H1209" s="60"/>
      <c r="I1209" s="164"/>
      <c r="J1209" s="165"/>
      <c r="K1209" s="69"/>
    </row>
    <row r="1210" s="43" customFormat="1" ht="11.25" hidden="1" spans="1:11">
      <c r="A1210" s="56" t="s">
        <v>159</v>
      </c>
      <c r="B1210" s="55">
        <v>1205</v>
      </c>
      <c r="C1210" s="56">
        <v>34</v>
      </c>
      <c r="D1210" s="58" t="s">
        <v>161</v>
      </c>
      <c r="E1210" s="58" t="s">
        <v>2622</v>
      </c>
      <c r="F1210" s="58" t="s">
        <v>2623</v>
      </c>
      <c r="G1210" s="59">
        <v>2</v>
      </c>
      <c r="H1210" s="60"/>
      <c r="I1210" s="164"/>
      <c r="J1210" s="165"/>
      <c r="K1210" s="69"/>
    </row>
    <row r="1211" s="43" customFormat="1" ht="11.25" hidden="1" spans="1:11">
      <c r="A1211" s="56" t="s">
        <v>159</v>
      </c>
      <c r="B1211" s="55">
        <v>1206</v>
      </c>
      <c r="C1211" s="56">
        <v>35</v>
      </c>
      <c r="D1211" s="58" t="s">
        <v>161</v>
      </c>
      <c r="E1211" s="58" t="s">
        <v>2624</v>
      </c>
      <c r="F1211" s="72" t="s">
        <v>2625</v>
      </c>
      <c r="G1211" s="59">
        <v>2</v>
      </c>
      <c r="H1211" s="60"/>
      <c r="I1211" s="164"/>
      <c r="J1211" s="165"/>
      <c r="K1211" s="69"/>
    </row>
    <row r="1212" s="43" customFormat="1" ht="11.25" hidden="1" spans="1:11">
      <c r="A1212" s="56" t="s">
        <v>159</v>
      </c>
      <c r="B1212" s="55">
        <v>1207</v>
      </c>
      <c r="C1212" s="56">
        <v>36</v>
      </c>
      <c r="D1212" s="58" t="s">
        <v>161</v>
      </c>
      <c r="E1212" s="58" t="s">
        <v>2626</v>
      </c>
      <c r="F1212" s="58" t="s">
        <v>2627</v>
      </c>
      <c r="G1212" s="59">
        <v>2</v>
      </c>
      <c r="H1212" s="60"/>
      <c r="I1212" s="164"/>
      <c r="J1212" s="166"/>
      <c r="K1212" s="69"/>
    </row>
    <row r="1213" s="43" customFormat="1" ht="11.25" hidden="1" spans="1:11">
      <c r="A1213" s="56" t="s">
        <v>159</v>
      </c>
      <c r="B1213" s="55">
        <v>1208</v>
      </c>
      <c r="C1213" s="56">
        <v>37</v>
      </c>
      <c r="D1213" s="58" t="s">
        <v>161</v>
      </c>
      <c r="E1213" s="58" t="s">
        <v>2628</v>
      </c>
      <c r="F1213" s="57" t="s">
        <v>2629</v>
      </c>
      <c r="G1213" s="59">
        <v>2</v>
      </c>
      <c r="H1213" s="60"/>
      <c r="I1213" s="164"/>
      <c r="J1213" s="165"/>
      <c r="K1213" s="69"/>
    </row>
    <row r="1214" s="43" customFormat="1" ht="11.25" hidden="1" spans="1:11">
      <c r="A1214" s="56" t="s">
        <v>159</v>
      </c>
      <c r="B1214" s="55">
        <v>1209</v>
      </c>
      <c r="C1214" s="56">
        <v>38</v>
      </c>
      <c r="D1214" s="58" t="s">
        <v>161</v>
      </c>
      <c r="E1214" s="58" t="s">
        <v>2630</v>
      </c>
      <c r="F1214" s="57" t="s">
        <v>2631</v>
      </c>
      <c r="G1214" s="59">
        <v>2</v>
      </c>
      <c r="H1214" s="60"/>
      <c r="I1214" s="164"/>
      <c r="J1214" s="165"/>
      <c r="K1214" s="69"/>
    </row>
    <row r="1215" s="43" customFormat="1" ht="11.25" hidden="1" spans="1:11">
      <c r="A1215" s="56" t="s">
        <v>159</v>
      </c>
      <c r="B1215" s="55">
        <v>1210</v>
      </c>
      <c r="C1215" s="56">
        <v>39</v>
      </c>
      <c r="D1215" s="58" t="s">
        <v>161</v>
      </c>
      <c r="E1215" s="58" t="s">
        <v>2632</v>
      </c>
      <c r="F1215" s="57" t="s">
        <v>2633</v>
      </c>
      <c r="G1215" s="59">
        <v>2</v>
      </c>
      <c r="H1215" s="60"/>
      <c r="I1215" s="164"/>
      <c r="J1215" s="165"/>
      <c r="K1215" s="69"/>
    </row>
    <row r="1216" s="43" customFormat="1" ht="11.25" hidden="1" spans="1:11">
      <c r="A1216" s="56" t="s">
        <v>159</v>
      </c>
      <c r="B1216" s="55">
        <v>1211</v>
      </c>
      <c r="C1216" s="56">
        <v>40</v>
      </c>
      <c r="D1216" s="58" t="s">
        <v>161</v>
      </c>
      <c r="E1216" s="58" t="s">
        <v>2634</v>
      </c>
      <c r="F1216" s="57" t="s">
        <v>2635</v>
      </c>
      <c r="G1216" s="59">
        <v>2</v>
      </c>
      <c r="H1216" s="60"/>
      <c r="I1216" s="164"/>
      <c r="J1216" s="165"/>
      <c r="K1216" s="69"/>
    </row>
    <row r="1217" s="43" customFormat="1" ht="11.25" hidden="1" spans="1:11">
      <c r="A1217" s="56" t="s">
        <v>159</v>
      </c>
      <c r="B1217" s="55">
        <v>1212</v>
      </c>
      <c r="C1217" s="56">
        <v>41</v>
      </c>
      <c r="D1217" s="58" t="s">
        <v>161</v>
      </c>
      <c r="E1217" s="58" t="s">
        <v>2636</v>
      </c>
      <c r="F1217" s="57" t="s">
        <v>2637</v>
      </c>
      <c r="G1217" s="59">
        <v>2</v>
      </c>
      <c r="H1217" s="60"/>
      <c r="I1217" s="164"/>
      <c r="J1217" s="165"/>
      <c r="K1217" s="69"/>
    </row>
    <row r="1218" s="43" customFormat="1" ht="11.25" hidden="1" spans="1:11">
      <c r="A1218" s="56" t="s">
        <v>159</v>
      </c>
      <c r="B1218" s="55">
        <v>1213</v>
      </c>
      <c r="C1218" s="56">
        <v>42</v>
      </c>
      <c r="D1218" s="58" t="s">
        <v>161</v>
      </c>
      <c r="E1218" s="58" t="s">
        <v>2638</v>
      </c>
      <c r="F1218" s="72" t="s">
        <v>2639</v>
      </c>
      <c r="G1218" s="59">
        <v>2</v>
      </c>
      <c r="H1218" s="60"/>
      <c r="I1218" s="169"/>
      <c r="J1218" s="166"/>
      <c r="K1218" s="69"/>
    </row>
    <row r="1219" s="43" customFormat="1" ht="11.25" hidden="1" spans="1:11">
      <c r="A1219" s="56" t="s">
        <v>159</v>
      </c>
      <c r="B1219" s="55">
        <v>1214</v>
      </c>
      <c r="C1219" s="56">
        <v>43</v>
      </c>
      <c r="D1219" s="58" t="s">
        <v>161</v>
      </c>
      <c r="E1219" s="58" t="s">
        <v>2640</v>
      </c>
      <c r="F1219" s="57" t="s">
        <v>2641</v>
      </c>
      <c r="G1219" s="59">
        <v>2</v>
      </c>
      <c r="H1219" s="60"/>
      <c r="I1219" s="170"/>
      <c r="J1219" s="171"/>
      <c r="K1219" s="69"/>
    </row>
    <row r="1220" s="43" customFormat="1" ht="11.25" hidden="1" spans="1:11">
      <c r="A1220" s="56" t="s">
        <v>159</v>
      </c>
      <c r="B1220" s="55">
        <v>1215</v>
      </c>
      <c r="C1220" s="56">
        <v>44</v>
      </c>
      <c r="D1220" s="58" t="s">
        <v>161</v>
      </c>
      <c r="E1220" s="58" t="s">
        <v>2642</v>
      </c>
      <c r="F1220" s="57" t="s">
        <v>2643</v>
      </c>
      <c r="G1220" s="59">
        <v>2</v>
      </c>
      <c r="H1220" s="60"/>
      <c r="I1220" s="164"/>
      <c r="J1220" s="165"/>
      <c r="K1220" s="69"/>
    </row>
    <row r="1221" s="43" customFormat="1" ht="11.25" hidden="1" spans="1:11">
      <c r="A1221" s="56" t="s">
        <v>159</v>
      </c>
      <c r="B1221" s="55">
        <v>1216</v>
      </c>
      <c r="C1221" s="56">
        <v>45</v>
      </c>
      <c r="D1221" s="58" t="s">
        <v>161</v>
      </c>
      <c r="E1221" s="58" t="s">
        <v>2644</v>
      </c>
      <c r="F1221" s="57" t="s">
        <v>2645</v>
      </c>
      <c r="G1221" s="59">
        <v>2</v>
      </c>
      <c r="H1221" s="60"/>
      <c r="I1221" s="164"/>
      <c r="J1221" s="165"/>
      <c r="K1221" s="69"/>
    </row>
    <row r="1222" s="43" customFormat="1" ht="11.25" hidden="1" spans="1:11">
      <c r="A1222" s="56" t="s">
        <v>159</v>
      </c>
      <c r="B1222" s="55">
        <v>1217</v>
      </c>
      <c r="C1222" s="56">
        <v>46</v>
      </c>
      <c r="D1222" s="58" t="s">
        <v>161</v>
      </c>
      <c r="E1222" s="58" t="s">
        <v>2646</v>
      </c>
      <c r="F1222" s="57" t="s">
        <v>2647</v>
      </c>
      <c r="G1222" s="59">
        <v>2</v>
      </c>
      <c r="H1222" s="60"/>
      <c r="I1222" s="164"/>
      <c r="J1222" s="165"/>
      <c r="K1222" s="69"/>
    </row>
    <row r="1223" s="43" customFormat="1" ht="11.25" hidden="1" spans="1:11">
      <c r="A1223" s="56" t="s">
        <v>159</v>
      </c>
      <c r="B1223" s="55">
        <v>1218</v>
      </c>
      <c r="C1223" s="56">
        <v>47</v>
      </c>
      <c r="D1223" s="58" t="s">
        <v>161</v>
      </c>
      <c r="E1223" s="58" t="s">
        <v>2648</v>
      </c>
      <c r="F1223" s="59" t="s">
        <v>2649</v>
      </c>
      <c r="G1223" s="59">
        <v>2</v>
      </c>
      <c r="H1223" s="60"/>
      <c r="I1223" s="164"/>
      <c r="J1223" s="165"/>
      <c r="K1223" s="69"/>
    </row>
    <row r="1224" s="43" customFormat="1" ht="11.25" hidden="1" spans="1:11">
      <c r="A1224" s="56" t="s">
        <v>159</v>
      </c>
      <c r="B1224" s="55">
        <v>1219</v>
      </c>
      <c r="C1224" s="56">
        <v>48</v>
      </c>
      <c r="D1224" s="58" t="s">
        <v>161</v>
      </c>
      <c r="E1224" s="58" t="s">
        <v>2650</v>
      </c>
      <c r="F1224" s="58" t="s">
        <v>2651</v>
      </c>
      <c r="G1224" s="59">
        <v>2</v>
      </c>
      <c r="H1224" s="60"/>
      <c r="I1224" s="164"/>
      <c r="J1224" s="165"/>
      <c r="K1224" s="69"/>
    </row>
    <row r="1225" s="43" customFormat="1" ht="11.25" hidden="1" spans="1:11">
      <c r="A1225" s="56" t="s">
        <v>159</v>
      </c>
      <c r="B1225" s="55">
        <v>1220</v>
      </c>
      <c r="C1225" s="56">
        <v>49</v>
      </c>
      <c r="D1225" s="58" t="s">
        <v>169</v>
      </c>
      <c r="E1225" s="58" t="s">
        <v>2652</v>
      </c>
      <c r="F1225" s="59" t="s">
        <v>2653</v>
      </c>
      <c r="G1225" s="59">
        <v>2</v>
      </c>
      <c r="H1225" s="60"/>
      <c r="I1225" s="164"/>
      <c r="J1225" s="165"/>
      <c r="K1225" s="69"/>
    </row>
    <row r="1226" s="43" customFormat="1" ht="11.25" hidden="1" spans="1:11">
      <c r="A1226" s="56" t="s">
        <v>159</v>
      </c>
      <c r="B1226" s="55">
        <v>1221</v>
      </c>
      <c r="C1226" s="56">
        <v>50</v>
      </c>
      <c r="D1226" s="58" t="s">
        <v>169</v>
      </c>
      <c r="E1226" s="58" t="s">
        <v>2654</v>
      </c>
      <c r="F1226" s="59" t="s">
        <v>2655</v>
      </c>
      <c r="G1226" s="59">
        <v>2</v>
      </c>
      <c r="H1226" s="60"/>
      <c r="I1226" s="164"/>
      <c r="J1226" s="166"/>
      <c r="K1226" s="69"/>
    </row>
    <row r="1227" s="43" customFormat="1" ht="11.25" hidden="1" spans="1:11">
      <c r="A1227" s="56" t="s">
        <v>159</v>
      </c>
      <c r="B1227" s="55">
        <v>1222</v>
      </c>
      <c r="C1227" s="56">
        <v>51</v>
      </c>
      <c r="D1227" s="58" t="s">
        <v>169</v>
      </c>
      <c r="E1227" s="58" t="s">
        <v>2656</v>
      </c>
      <c r="F1227" s="59" t="s">
        <v>2657</v>
      </c>
      <c r="G1227" s="59">
        <v>2</v>
      </c>
      <c r="H1227" s="60"/>
      <c r="I1227" s="164"/>
      <c r="J1227" s="165"/>
      <c r="K1227" s="69"/>
    </row>
    <row r="1228" s="43" customFormat="1" ht="21" hidden="1" spans="1:11">
      <c r="A1228" s="56" t="s">
        <v>159</v>
      </c>
      <c r="B1228" s="55">
        <v>1223</v>
      </c>
      <c r="C1228" s="56">
        <v>52</v>
      </c>
      <c r="D1228" s="58" t="s">
        <v>169</v>
      </c>
      <c r="E1228" s="58" t="s">
        <v>2658</v>
      </c>
      <c r="F1228" s="59" t="s">
        <v>2659</v>
      </c>
      <c r="G1228" s="59">
        <v>2</v>
      </c>
      <c r="H1228" s="60"/>
      <c r="I1228" s="164"/>
      <c r="J1228" s="165"/>
      <c r="K1228" s="69"/>
    </row>
    <row r="1229" s="43" customFormat="1" ht="11.25" hidden="1" spans="1:11">
      <c r="A1229" s="56" t="s">
        <v>159</v>
      </c>
      <c r="B1229" s="55">
        <v>1224</v>
      </c>
      <c r="C1229" s="56">
        <v>53</v>
      </c>
      <c r="D1229" s="58" t="s">
        <v>169</v>
      </c>
      <c r="E1229" s="58" t="s">
        <v>2660</v>
      </c>
      <c r="F1229" s="57" t="s">
        <v>2661</v>
      </c>
      <c r="G1229" s="59">
        <v>2</v>
      </c>
      <c r="H1229" s="60"/>
      <c r="I1229" s="164"/>
      <c r="J1229" s="165"/>
      <c r="K1229" s="69"/>
    </row>
    <row r="1230" s="43" customFormat="1" ht="11.25" hidden="1" spans="1:11">
      <c r="A1230" s="56" t="s">
        <v>159</v>
      </c>
      <c r="B1230" s="55">
        <v>1225</v>
      </c>
      <c r="C1230" s="56">
        <v>54</v>
      </c>
      <c r="D1230" s="58" t="s">
        <v>169</v>
      </c>
      <c r="E1230" s="58" t="s">
        <v>2662</v>
      </c>
      <c r="F1230" s="57" t="s">
        <v>2663</v>
      </c>
      <c r="G1230" s="59">
        <v>2</v>
      </c>
      <c r="H1230" s="60"/>
      <c r="I1230" s="164"/>
      <c r="J1230" s="165"/>
      <c r="K1230" s="69"/>
    </row>
    <row r="1231" s="43" customFormat="1" ht="11.25" hidden="1" spans="1:11">
      <c r="A1231" s="56" t="s">
        <v>159</v>
      </c>
      <c r="B1231" s="55">
        <v>1226</v>
      </c>
      <c r="C1231" s="56">
        <v>55</v>
      </c>
      <c r="D1231" s="58" t="s">
        <v>169</v>
      </c>
      <c r="E1231" s="58" t="s">
        <v>2664</v>
      </c>
      <c r="F1231" s="57" t="s">
        <v>2665</v>
      </c>
      <c r="G1231" s="59">
        <v>2</v>
      </c>
      <c r="H1231" s="60"/>
      <c r="I1231" s="164"/>
      <c r="J1231" s="165"/>
      <c r="K1231" s="69"/>
    </row>
    <row r="1232" s="43" customFormat="1" ht="11.25" hidden="1" spans="1:11">
      <c r="A1232" s="56" t="s">
        <v>159</v>
      </c>
      <c r="B1232" s="55">
        <v>1227</v>
      </c>
      <c r="C1232" s="56">
        <v>56</v>
      </c>
      <c r="D1232" s="58" t="s">
        <v>169</v>
      </c>
      <c r="E1232" s="58" t="s">
        <v>2666</v>
      </c>
      <c r="F1232" s="57" t="s">
        <v>2667</v>
      </c>
      <c r="G1232" s="59">
        <v>2</v>
      </c>
      <c r="H1232" s="60"/>
      <c r="I1232" s="172"/>
      <c r="J1232" s="165"/>
      <c r="K1232" s="69"/>
    </row>
    <row r="1233" s="43" customFormat="1" ht="11.25" hidden="1" spans="1:11">
      <c r="A1233" s="56" t="s">
        <v>159</v>
      </c>
      <c r="B1233" s="55">
        <v>1228</v>
      </c>
      <c r="C1233" s="56">
        <v>57</v>
      </c>
      <c r="D1233" s="58" t="s">
        <v>169</v>
      </c>
      <c r="E1233" s="58" t="s">
        <v>2668</v>
      </c>
      <c r="F1233" s="57" t="s">
        <v>2669</v>
      </c>
      <c r="G1233" s="59">
        <v>2</v>
      </c>
      <c r="H1233" s="60"/>
      <c r="I1233" s="164"/>
      <c r="J1233" s="165"/>
      <c r="K1233" s="69"/>
    </row>
    <row r="1234" s="43" customFormat="1" ht="11.25" hidden="1" spans="1:11">
      <c r="A1234" s="56" t="s">
        <v>159</v>
      </c>
      <c r="B1234" s="55">
        <v>1229</v>
      </c>
      <c r="C1234" s="56">
        <v>58</v>
      </c>
      <c r="D1234" s="58" t="s">
        <v>169</v>
      </c>
      <c r="E1234" s="58" t="s">
        <v>2670</v>
      </c>
      <c r="F1234" s="57" t="s">
        <v>2671</v>
      </c>
      <c r="G1234" s="59">
        <v>2</v>
      </c>
      <c r="H1234" s="60"/>
      <c r="I1234" s="164"/>
      <c r="J1234" s="165"/>
      <c r="K1234" s="69"/>
    </row>
    <row r="1235" s="43" customFormat="1" ht="11.25" hidden="1" spans="1:11">
      <c r="A1235" s="56" t="s">
        <v>159</v>
      </c>
      <c r="B1235" s="55">
        <v>1230</v>
      </c>
      <c r="C1235" s="56">
        <v>59</v>
      </c>
      <c r="D1235" s="58" t="s">
        <v>169</v>
      </c>
      <c r="E1235" s="58" t="s">
        <v>2672</v>
      </c>
      <c r="F1235" s="57" t="s">
        <v>2673</v>
      </c>
      <c r="G1235" s="59">
        <v>2</v>
      </c>
      <c r="H1235" s="60"/>
      <c r="I1235" s="164"/>
      <c r="J1235" s="165"/>
      <c r="K1235" s="69"/>
    </row>
    <row r="1236" s="43" customFormat="1" ht="11.25" hidden="1" spans="1:11">
      <c r="A1236" s="56" t="s">
        <v>159</v>
      </c>
      <c r="B1236" s="55">
        <v>1231</v>
      </c>
      <c r="C1236" s="56">
        <v>60</v>
      </c>
      <c r="D1236" s="58" t="s">
        <v>169</v>
      </c>
      <c r="E1236" s="58" t="s">
        <v>2674</v>
      </c>
      <c r="F1236" s="57" t="s">
        <v>2675</v>
      </c>
      <c r="G1236" s="59">
        <v>2</v>
      </c>
      <c r="H1236" s="60"/>
      <c r="I1236" s="164"/>
      <c r="J1236" s="165"/>
      <c r="K1236" s="69"/>
    </row>
    <row r="1237" s="43" customFormat="1" ht="11.25" hidden="1" spans="1:11">
      <c r="A1237" s="56" t="s">
        <v>159</v>
      </c>
      <c r="B1237" s="55">
        <v>1232</v>
      </c>
      <c r="C1237" s="56">
        <v>61</v>
      </c>
      <c r="D1237" s="58" t="s">
        <v>169</v>
      </c>
      <c r="E1237" s="58" t="s">
        <v>2676</v>
      </c>
      <c r="F1237" s="57" t="s">
        <v>2677</v>
      </c>
      <c r="G1237" s="59">
        <v>2</v>
      </c>
      <c r="H1237" s="60"/>
      <c r="I1237" s="164"/>
      <c r="J1237" s="165"/>
      <c r="K1237" s="69"/>
    </row>
    <row r="1238" s="43" customFormat="1" ht="11.25" hidden="1" spans="1:11">
      <c r="A1238" s="56" t="s">
        <v>159</v>
      </c>
      <c r="B1238" s="55">
        <v>1233</v>
      </c>
      <c r="C1238" s="56">
        <v>62</v>
      </c>
      <c r="D1238" s="58" t="s">
        <v>169</v>
      </c>
      <c r="E1238" s="58" t="s">
        <v>2678</v>
      </c>
      <c r="F1238" s="57" t="s">
        <v>2679</v>
      </c>
      <c r="G1238" s="59">
        <v>2</v>
      </c>
      <c r="H1238" s="60"/>
      <c r="I1238" s="164"/>
      <c r="J1238" s="165"/>
      <c r="K1238" s="69"/>
    </row>
    <row r="1239" s="43" customFormat="1" ht="11.25" hidden="1" spans="1:11">
      <c r="A1239" s="56" t="s">
        <v>159</v>
      </c>
      <c r="B1239" s="55">
        <v>1234</v>
      </c>
      <c r="C1239" s="56">
        <v>63</v>
      </c>
      <c r="D1239" s="58" t="s">
        <v>169</v>
      </c>
      <c r="E1239" s="58" t="s">
        <v>2680</v>
      </c>
      <c r="F1239" s="57" t="s">
        <v>2681</v>
      </c>
      <c r="G1239" s="59">
        <v>2</v>
      </c>
      <c r="H1239" s="60"/>
      <c r="I1239" s="164"/>
      <c r="J1239" s="165"/>
      <c r="K1239" s="69"/>
    </row>
    <row r="1240" s="43" customFormat="1" ht="11.25" hidden="1" spans="1:11">
      <c r="A1240" s="56" t="s">
        <v>159</v>
      </c>
      <c r="B1240" s="55">
        <v>1235</v>
      </c>
      <c r="C1240" s="56">
        <v>64</v>
      </c>
      <c r="D1240" s="58" t="s">
        <v>169</v>
      </c>
      <c r="E1240" s="58" t="s">
        <v>2682</v>
      </c>
      <c r="F1240" s="57" t="s">
        <v>2683</v>
      </c>
      <c r="G1240" s="59">
        <v>2</v>
      </c>
      <c r="H1240" s="60"/>
      <c r="I1240" s="164"/>
      <c r="J1240" s="165"/>
      <c r="K1240" s="69"/>
    </row>
    <row r="1241" s="43" customFormat="1" ht="11.25" hidden="1" spans="1:11">
      <c r="A1241" s="56" t="s">
        <v>159</v>
      </c>
      <c r="B1241" s="55">
        <v>1236</v>
      </c>
      <c r="C1241" s="56">
        <v>65</v>
      </c>
      <c r="D1241" s="58" t="s">
        <v>169</v>
      </c>
      <c r="E1241" s="58" t="s">
        <v>2684</v>
      </c>
      <c r="F1241" s="57" t="s">
        <v>2685</v>
      </c>
      <c r="G1241" s="59">
        <v>2</v>
      </c>
      <c r="H1241" s="60"/>
      <c r="I1241" s="164"/>
      <c r="J1241" s="165"/>
      <c r="K1241" s="69"/>
    </row>
    <row r="1242" s="43" customFormat="1" ht="11.25" hidden="1" spans="1:11">
      <c r="A1242" s="56" t="s">
        <v>159</v>
      </c>
      <c r="B1242" s="55">
        <v>1237</v>
      </c>
      <c r="C1242" s="56">
        <v>66</v>
      </c>
      <c r="D1242" s="58" t="s">
        <v>169</v>
      </c>
      <c r="E1242" s="58" t="s">
        <v>2686</v>
      </c>
      <c r="F1242" s="57" t="s">
        <v>2687</v>
      </c>
      <c r="G1242" s="59">
        <v>2</v>
      </c>
      <c r="H1242" s="60"/>
      <c r="I1242" s="164"/>
      <c r="J1242" s="165"/>
      <c r="K1242" s="69"/>
    </row>
    <row r="1243" s="43" customFormat="1" ht="31.5" hidden="1" spans="1:11">
      <c r="A1243" s="56" t="s">
        <v>159</v>
      </c>
      <c r="B1243" s="55">
        <v>1238</v>
      </c>
      <c r="C1243" s="56">
        <v>67</v>
      </c>
      <c r="D1243" s="57" t="s">
        <v>2688</v>
      </c>
      <c r="E1243" s="58" t="s">
        <v>2689</v>
      </c>
      <c r="F1243" s="167" t="s">
        <v>2690</v>
      </c>
      <c r="G1243" s="59">
        <v>2</v>
      </c>
      <c r="H1243" s="60"/>
      <c r="I1243" s="164"/>
      <c r="J1243" s="173"/>
      <c r="K1243" s="69"/>
    </row>
    <row r="1244" s="43" customFormat="1" ht="31.5" hidden="1" spans="1:11">
      <c r="A1244" s="56" t="s">
        <v>159</v>
      </c>
      <c r="B1244" s="55">
        <v>1239</v>
      </c>
      <c r="C1244" s="56">
        <v>68</v>
      </c>
      <c r="D1244" s="57" t="s">
        <v>2688</v>
      </c>
      <c r="E1244" s="58" t="s">
        <v>2691</v>
      </c>
      <c r="F1244" s="168" t="s">
        <v>2692</v>
      </c>
      <c r="G1244" s="59">
        <v>2</v>
      </c>
      <c r="H1244" s="60"/>
      <c r="I1244" s="164"/>
      <c r="J1244" s="173"/>
      <c r="K1244" s="69"/>
    </row>
    <row r="1245" s="43" customFormat="1" ht="31.5" hidden="1" spans="1:11">
      <c r="A1245" s="56" t="s">
        <v>159</v>
      </c>
      <c r="B1245" s="55">
        <v>1240</v>
      </c>
      <c r="C1245" s="56">
        <v>69</v>
      </c>
      <c r="D1245" s="57" t="s">
        <v>2688</v>
      </c>
      <c r="E1245" s="58" t="s">
        <v>2693</v>
      </c>
      <c r="F1245" s="168" t="s">
        <v>2694</v>
      </c>
      <c r="G1245" s="59">
        <v>2</v>
      </c>
      <c r="H1245" s="60"/>
      <c r="I1245" s="164"/>
      <c r="J1245" s="173"/>
      <c r="K1245" s="69"/>
    </row>
    <row r="1246" s="43" customFormat="1" ht="31.5" hidden="1" spans="1:11">
      <c r="A1246" s="56" t="s">
        <v>159</v>
      </c>
      <c r="B1246" s="55">
        <v>1241</v>
      </c>
      <c r="C1246" s="56">
        <v>70</v>
      </c>
      <c r="D1246" s="57" t="s">
        <v>2688</v>
      </c>
      <c r="E1246" s="58" t="s">
        <v>2695</v>
      </c>
      <c r="F1246" s="168" t="s">
        <v>2696</v>
      </c>
      <c r="G1246" s="59">
        <v>2</v>
      </c>
      <c r="H1246" s="60"/>
      <c r="I1246" s="164"/>
      <c r="J1246" s="173"/>
      <c r="K1246" s="69"/>
    </row>
    <row r="1247" s="43" customFormat="1" ht="31.5" hidden="1" spans="1:11">
      <c r="A1247" s="56" t="s">
        <v>159</v>
      </c>
      <c r="B1247" s="55">
        <v>1242</v>
      </c>
      <c r="C1247" s="56">
        <v>71</v>
      </c>
      <c r="D1247" s="57" t="s">
        <v>2688</v>
      </c>
      <c r="E1247" s="58" t="s">
        <v>2697</v>
      </c>
      <c r="F1247" s="168" t="s">
        <v>2698</v>
      </c>
      <c r="G1247" s="59">
        <v>2</v>
      </c>
      <c r="H1247" s="60"/>
      <c r="I1247" s="164"/>
      <c r="J1247" s="173"/>
      <c r="K1247" s="69"/>
    </row>
    <row r="1248" s="43" customFormat="1" ht="31.5" hidden="1" spans="1:11">
      <c r="A1248" s="56" t="s">
        <v>159</v>
      </c>
      <c r="B1248" s="55">
        <v>1243</v>
      </c>
      <c r="C1248" s="56">
        <v>72</v>
      </c>
      <c r="D1248" s="57" t="s">
        <v>2688</v>
      </c>
      <c r="E1248" s="58" t="s">
        <v>2699</v>
      </c>
      <c r="F1248" s="167" t="s">
        <v>2700</v>
      </c>
      <c r="G1248" s="59">
        <v>2</v>
      </c>
      <c r="H1248" s="60"/>
      <c r="I1248" s="164"/>
      <c r="J1248" s="173"/>
      <c r="K1248" s="69"/>
    </row>
    <row r="1249" s="43" customFormat="1" ht="31.5" hidden="1" spans="1:11">
      <c r="A1249" s="56" t="s">
        <v>159</v>
      </c>
      <c r="B1249" s="55">
        <v>1244</v>
      </c>
      <c r="C1249" s="56">
        <v>73</v>
      </c>
      <c r="D1249" s="57" t="s">
        <v>2688</v>
      </c>
      <c r="E1249" s="58" t="s">
        <v>2701</v>
      </c>
      <c r="F1249" s="168" t="s">
        <v>2702</v>
      </c>
      <c r="G1249" s="59">
        <v>2</v>
      </c>
      <c r="H1249" s="60"/>
      <c r="I1249" s="164"/>
      <c r="J1249" s="173"/>
      <c r="K1249" s="69"/>
    </row>
    <row r="1250" s="43" customFormat="1" ht="31.5" hidden="1" spans="1:11">
      <c r="A1250" s="56" t="s">
        <v>159</v>
      </c>
      <c r="B1250" s="55">
        <v>1245</v>
      </c>
      <c r="C1250" s="56">
        <v>74</v>
      </c>
      <c r="D1250" s="57" t="s">
        <v>2688</v>
      </c>
      <c r="E1250" s="58" t="s">
        <v>2070</v>
      </c>
      <c r="F1250" s="167" t="s">
        <v>2703</v>
      </c>
      <c r="G1250" s="59">
        <v>2</v>
      </c>
      <c r="H1250" s="60"/>
      <c r="I1250" s="164"/>
      <c r="J1250" s="173"/>
      <c r="K1250" s="69"/>
    </row>
    <row r="1251" s="43" customFormat="1" ht="31.5" hidden="1" spans="1:11">
      <c r="A1251" s="56" t="s">
        <v>159</v>
      </c>
      <c r="B1251" s="55">
        <v>1246</v>
      </c>
      <c r="C1251" s="56">
        <v>75</v>
      </c>
      <c r="D1251" s="57" t="s">
        <v>2688</v>
      </c>
      <c r="E1251" s="58" t="s">
        <v>2704</v>
      </c>
      <c r="F1251" s="168" t="s">
        <v>2705</v>
      </c>
      <c r="G1251" s="59">
        <v>2</v>
      </c>
      <c r="H1251" s="60"/>
      <c r="I1251" s="164"/>
      <c r="J1251" s="173"/>
      <c r="K1251" s="69"/>
    </row>
    <row r="1252" s="43" customFormat="1" ht="31.5" hidden="1" spans="1:11">
      <c r="A1252" s="56" t="s">
        <v>159</v>
      </c>
      <c r="B1252" s="55">
        <v>1247</v>
      </c>
      <c r="C1252" s="56">
        <v>76</v>
      </c>
      <c r="D1252" s="57" t="s">
        <v>2688</v>
      </c>
      <c r="E1252" s="58" t="s">
        <v>1826</v>
      </c>
      <c r="F1252" s="167" t="s">
        <v>2706</v>
      </c>
      <c r="G1252" s="59">
        <v>2</v>
      </c>
      <c r="H1252" s="60"/>
      <c r="I1252" s="164"/>
      <c r="J1252" s="173"/>
      <c r="K1252" s="69"/>
    </row>
    <row r="1253" s="43" customFormat="1" ht="31.5" hidden="1" spans="1:11">
      <c r="A1253" s="56" t="s">
        <v>159</v>
      </c>
      <c r="B1253" s="55">
        <v>1248</v>
      </c>
      <c r="C1253" s="56">
        <v>77</v>
      </c>
      <c r="D1253" s="57" t="s">
        <v>2688</v>
      </c>
      <c r="E1253" s="58" t="s">
        <v>2707</v>
      </c>
      <c r="F1253" s="168" t="s">
        <v>2708</v>
      </c>
      <c r="G1253" s="59">
        <v>2</v>
      </c>
      <c r="H1253" s="60"/>
      <c r="I1253" s="164"/>
      <c r="J1253" s="173"/>
      <c r="K1253" s="69"/>
    </row>
    <row r="1254" s="43" customFormat="1" ht="21" hidden="1" spans="1:11">
      <c r="A1254" s="56" t="s">
        <v>159</v>
      </c>
      <c r="B1254" s="55">
        <v>1249</v>
      </c>
      <c r="C1254" s="56">
        <v>78</v>
      </c>
      <c r="D1254" s="57" t="s">
        <v>167</v>
      </c>
      <c r="E1254" s="58" t="s">
        <v>2709</v>
      </c>
      <c r="F1254" s="59" t="s">
        <v>2710</v>
      </c>
      <c r="G1254" s="59">
        <v>2</v>
      </c>
      <c r="H1254" s="60"/>
      <c r="I1254" s="164"/>
      <c r="J1254" s="165"/>
      <c r="K1254" s="69"/>
    </row>
    <row r="1255" s="43" customFormat="1" ht="21" hidden="1" spans="1:11">
      <c r="A1255" s="56" t="s">
        <v>159</v>
      </c>
      <c r="B1255" s="55">
        <v>1250</v>
      </c>
      <c r="C1255" s="56">
        <v>79</v>
      </c>
      <c r="D1255" s="57" t="s">
        <v>167</v>
      </c>
      <c r="E1255" s="58" t="s">
        <v>2711</v>
      </c>
      <c r="F1255" s="58" t="s">
        <v>2712</v>
      </c>
      <c r="G1255" s="59">
        <v>2</v>
      </c>
      <c r="H1255" s="60"/>
      <c r="I1255" s="164"/>
      <c r="J1255" s="165"/>
      <c r="K1255" s="69"/>
    </row>
    <row r="1256" s="43" customFormat="1" ht="21" hidden="1" spans="1:11">
      <c r="A1256" s="56" t="s">
        <v>159</v>
      </c>
      <c r="B1256" s="55">
        <v>1251</v>
      </c>
      <c r="C1256" s="56">
        <v>80</v>
      </c>
      <c r="D1256" s="57" t="s">
        <v>167</v>
      </c>
      <c r="E1256" s="58" t="s">
        <v>2713</v>
      </c>
      <c r="F1256" s="59" t="s">
        <v>2714</v>
      </c>
      <c r="G1256" s="59">
        <v>2</v>
      </c>
      <c r="H1256" s="60"/>
      <c r="I1256" s="164"/>
      <c r="J1256" s="165"/>
      <c r="K1256" s="69"/>
    </row>
    <row r="1257" s="43" customFormat="1" ht="21" hidden="1" spans="1:11">
      <c r="A1257" s="56" t="s">
        <v>159</v>
      </c>
      <c r="B1257" s="55">
        <v>1252</v>
      </c>
      <c r="C1257" s="56">
        <v>81</v>
      </c>
      <c r="D1257" s="57" t="s">
        <v>167</v>
      </c>
      <c r="E1257" s="58" t="s">
        <v>2715</v>
      </c>
      <c r="F1257" s="59" t="s">
        <v>2716</v>
      </c>
      <c r="G1257" s="59">
        <v>2</v>
      </c>
      <c r="H1257" s="60"/>
      <c r="I1257" s="164"/>
      <c r="J1257" s="165"/>
      <c r="K1257" s="69"/>
    </row>
    <row r="1258" s="43" customFormat="1" ht="21" hidden="1" spans="1:11">
      <c r="A1258" s="56" t="s">
        <v>159</v>
      </c>
      <c r="B1258" s="55">
        <v>1253</v>
      </c>
      <c r="C1258" s="56">
        <v>82</v>
      </c>
      <c r="D1258" s="57" t="s">
        <v>167</v>
      </c>
      <c r="E1258" s="58" t="s">
        <v>2717</v>
      </c>
      <c r="F1258" s="59" t="s">
        <v>2718</v>
      </c>
      <c r="G1258" s="59">
        <v>2</v>
      </c>
      <c r="H1258" s="60"/>
      <c r="I1258" s="164"/>
      <c r="J1258" s="165"/>
      <c r="K1258" s="69"/>
    </row>
    <row r="1259" s="43" customFormat="1" ht="21" hidden="1" spans="1:11">
      <c r="A1259" s="56" t="s">
        <v>159</v>
      </c>
      <c r="B1259" s="55">
        <v>1254</v>
      </c>
      <c r="C1259" s="56">
        <v>83</v>
      </c>
      <c r="D1259" s="57" t="s">
        <v>167</v>
      </c>
      <c r="E1259" s="58" t="s">
        <v>2719</v>
      </c>
      <c r="F1259" s="57" t="s">
        <v>2720</v>
      </c>
      <c r="G1259" s="59">
        <v>2</v>
      </c>
      <c r="H1259" s="60"/>
      <c r="I1259" s="164"/>
      <c r="J1259" s="165"/>
      <c r="K1259" s="69"/>
    </row>
    <row r="1260" s="43" customFormat="1" ht="21" hidden="1" spans="1:11">
      <c r="A1260" s="56" t="s">
        <v>159</v>
      </c>
      <c r="B1260" s="55">
        <v>1255</v>
      </c>
      <c r="C1260" s="56">
        <v>84</v>
      </c>
      <c r="D1260" s="57" t="s">
        <v>167</v>
      </c>
      <c r="E1260" s="58" t="s">
        <v>2721</v>
      </c>
      <c r="F1260" s="57" t="s">
        <v>2722</v>
      </c>
      <c r="G1260" s="59">
        <v>2</v>
      </c>
      <c r="H1260" s="60"/>
      <c r="I1260" s="164"/>
      <c r="J1260" s="165"/>
      <c r="K1260" s="69"/>
    </row>
    <row r="1261" s="43" customFormat="1" ht="21" hidden="1" spans="1:11">
      <c r="A1261" s="56" t="s">
        <v>159</v>
      </c>
      <c r="B1261" s="55">
        <v>1256</v>
      </c>
      <c r="C1261" s="56">
        <v>85</v>
      </c>
      <c r="D1261" s="57" t="s">
        <v>167</v>
      </c>
      <c r="E1261" s="58" t="s">
        <v>2723</v>
      </c>
      <c r="F1261" s="57" t="s">
        <v>2724</v>
      </c>
      <c r="G1261" s="59">
        <v>2</v>
      </c>
      <c r="H1261" s="60"/>
      <c r="I1261" s="164"/>
      <c r="J1261" s="165"/>
      <c r="K1261" s="69"/>
    </row>
    <row r="1262" s="43" customFormat="1" ht="21" hidden="1" spans="1:11">
      <c r="A1262" s="56" t="s">
        <v>159</v>
      </c>
      <c r="B1262" s="55">
        <v>1257</v>
      </c>
      <c r="C1262" s="56">
        <v>86</v>
      </c>
      <c r="D1262" s="57" t="s">
        <v>167</v>
      </c>
      <c r="E1262" s="58" t="s">
        <v>2725</v>
      </c>
      <c r="F1262" s="57" t="s">
        <v>2726</v>
      </c>
      <c r="G1262" s="59">
        <v>2</v>
      </c>
      <c r="H1262" s="60"/>
      <c r="I1262" s="164"/>
      <c r="J1262" s="165"/>
      <c r="K1262" s="69"/>
    </row>
    <row r="1263" s="43" customFormat="1" ht="21" hidden="1" spans="1:11">
      <c r="A1263" s="56" t="s">
        <v>159</v>
      </c>
      <c r="B1263" s="55">
        <v>1258</v>
      </c>
      <c r="C1263" s="56">
        <v>87</v>
      </c>
      <c r="D1263" s="57" t="s">
        <v>167</v>
      </c>
      <c r="E1263" s="58" t="s">
        <v>2727</v>
      </c>
      <c r="F1263" s="57" t="s">
        <v>2728</v>
      </c>
      <c r="G1263" s="59">
        <v>2</v>
      </c>
      <c r="H1263" s="60"/>
      <c r="I1263" s="164"/>
      <c r="J1263" s="165"/>
      <c r="K1263" s="69"/>
    </row>
    <row r="1264" s="43" customFormat="1" ht="21" hidden="1" spans="1:11">
      <c r="A1264" s="56" t="s">
        <v>159</v>
      </c>
      <c r="B1264" s="55">
        <v>1259</v>
      </c>
      <c r="C1264" s="56">
        <v>88</v>
      </c>
      <c r="D1264" s="57" t="s">
        <v>167</v>
      </c>
      <c r="E1264" s="58" t="s">
        <v>2729</v>
      </c>
      <c r="F1264" s="57" t="s">
        <v>2730</v>
      </c>
      <c r="G1264" s="59">
        <v>2</v>
      </c>
      <c r="H1264" s="60"/>
      <c r="I1264" s="164"/>
      <c r="J1264" s="165"/>
      <c r="K1264" s="69"/>
    </row>
    <row r="1265" s="43" customFormat="1" ht="21" hidden="1" spans="1:11">
      <c r="A1265" s="56" t="s">
        <v>159</v>
      </c>
      <c r="B1265" s="55">
        <v>1260</v>
      </c>
      <c r="C1265" s="56">
        <v>89</v>
      </c>
      <c r="D1265" s="57" t="s">
        <v>167</v>
      </c>
      <c r="E1265" s="58" t="s">
        <v>2731</v>
      </c>
      <c r="F1265" s="57" t="s">
        <v>2732</v>
      </c>
      <c r="G1265" s="59">
        <v>2</v>
      </c>
      <c r="H1265" s="60"/>
      <c r="I1265" s="164"/>
      <c r="J1265" s="165"/>
      <c r="K1265" s="69"/>
    </row>
    <row r="1266" s="43" customFormat="1" ht="21" hidden="1" spans="1:11">
      <c r="A1266" s="56" t="s">
        <v>159</v>
      </c>
      <c r="B1266" s="55">
        <v>1261</v>
      </c>
      <c r="C1266" s="56">
        <v>90</v>
      </c>
      <c r="D1266" s="57" t="s">
        <v>167</v>
      </c>
      <c r="E1266" s="58" t="s">
        <v>2733</v>
      </c>
      <c r="F1266" s="57" t="s">
        <v>2734</v>
      </c>
      <c r="G1266" s="59">
        <v>2</v>
      </c>
      <c r="H1266" s="60"/>
      <c r="I1266" s="164"/>
      <c r="J1266" s="165"/>
      <c r="K1266" s="69"/>
    </row>
    <row r="1267" s="43" customFormat="1" ht="21" hidden="1" spans="1:11">
      <c r="A1267" s="56" t="s">
        <v>159</v>
      </c>
      <c r="B1267" s="55">
        <v>1262</v>
      </c>
      <c r="C1267" s="56">
        <v>91</v>
      </c>
      <c r="D1267" s="57" t="s">
        <v>167</v>
      </c>
      <c r="E1267" s="58" t="s">
        <v>2735</v>
      </c>
      <c r="F1267" s="57" t="s">
        <v>2736</v>
      </c>
      <c r="G1267" s="59">
        <v>2</v>
      </c>
      <c r="H1267" s="60"/>
      <c r="I1267" s="164"/>
      <c r="J1267" s="165"/>
      <c r="K1267" s="69"/>
    </row>
    <row r="1268" s="43" customFormat="1" ht="21" hidden="1" spans="1:11">
      <c r="A1268" s="56" t="s">
        <v>159</v>
      </c>
      <c r="B1268" s="55">
        <v>1263</v>
      </c>
      <c r="C1268" s="56">
        <v>92</v>
      </c>
      <c r="D1268" s="57" t="s">
        <v>167</v>
      </c>
      <c r="E1268" s="58" t="s">
        <v>2737</v>
      </c>
      <c r="F1268" s="57" t="s">
        <v>2738</v>
      </c>
      <c r="G1268" s="59">
        <v>2</v>
      </c>
      <c r="H1268" s="60"/>
      <c r="I1268" s="164"/>
      <c r="J1268" s="165"/>
      <c r="K1268" s="69"/>
    </row>
    <row r="1269" s="43" customFormat="1" ht="21" hidden="1" spans="1:11">
      <c r="A1269" s="56" t="s">
        <v>159</v>
      </c>
      <c r="B1269" s="55">
        <v>1264</v>
      </c>
      <c r="C1269" s="56">
        <v>93</v>
      </c>
      <c r="D1269" s="57" t="s">
        <v>167</v>
      </c>
      <c r="E1269" s="58" t="s">
        <v>2739</v>
      </c>
      <c r="F1269" s="57" t="s">
        <v>2740</v>
      </c>
      <c r="G1269" s="59">
        <v>2</v>
      </c>
      <c r="H1269" s="60"/>
      <c r="I1269" s="164"/>
      <c r="J1269" s="165"/>
      <c r="K1269" s="69"/>
    </row>
    <row r="1270" s="43" customFormat="1" ht="21" hidden="1" spans="1:11">
      <c r="A1270" s="56" t="s">
        <v>159</v>
      </c>
      <c r="B1270" s="55">
        <v>1265</v>
      </c>
      <c r="C1270" s="56">
        <v>94</v>
      </c>
      <c r="D1270" s="57" t="s">
        <v>167</v>
      </c>
      <c r="E1270" s="58" t="s">
        <v>2741</v>
      </c>
      <c r="F1270" s="57" t="s">
        <v>2742</v>
      </c>
      <c r="G1270" s="59">
        <v>2</v>
      </c>
      <c r="H1270" s="60"/>
      <c r="I1270" s="164"/>
      <c r="J1270" s="165"/>
      <c r="K1270" s="69"/>
    </row>
    <row r="1271" s="43" customFormat="1" ht="21" hidden="1" spans="1:11">
      <c r="A1271" s="56" t="s">
        <v>159</v>
      </c>
      <c r="B1271" s="55">
        <v>1266</v>
      </c>
      <c r="C1271" s="56">
        <v>95</v>
      </c>
      <c r="D1271" s="57" t="s">
        <v>167</v>
      </c>
      <c r="E1271" s="58" t="s">
        <v>2743</v>
      </c>
      <c r="F1271" s="57" t="s">
        <v>2744</v>
      </c>
      <c r="G1271" s="59">
        <v>2</v>
      </c>
      <c r="H1271" s="60"/>
      <c r="I1271" s="164"/>
      <c r="J1271" s="165"/>
      <c r="K1271" s="69"/>
    </row>
    <row r="1272" s="43" customFormat="1" ht="21" hidden="1" spans="1:11">
      <c r="A1272" s="56" t="s">
        <v>159</v>
      </c>
      <c r="B1272" s="55">
        <v>1267</v>
      </c>
      <c r="C1272" s="56">
        <v>96</v>
      </c>
      <c r="D1272" s="57" t="s">
        <v>166</v>
      </c>
      <c r="E1272" s="58" t="s">
        <v>2745</v>
      </c>
      <c r="F1272" s="57" t="s">
        <v>2746</v>
      </c>
      <c r="G1272" s="59">
        <v>2</v>
      </c>
      <c r="H1272" s="60"/>
      <c r="I1272" s="164"/>
      <c r="J1272" s="165"/>
      <c r="K1272" s="69"/>
    </row>
    <row r="1273" s="43" customFormat="1" ht="21" hidden="1" spans="1:11">
      <c r="A1273" s="56" t="s">
        <v>159</v>
      </c>
      <c r="B1273" s="55">
        <v>1268</v>
      </c>
      <c r="C1273" s="56">
        <v>97</v>
      </c>
      <c r="D1273" s="57" t="s">
        <v>166</v>
      </c>
      <c r="E1273" s="58" t="s">
        <v>2747</v>
      </c>
      <c r="F1273" s="72" t="s">
        <v>2748</v>
      </c>
      <c r="G1273" s="59">
        <v>2</v>
      </c>
      <c r="H1273" s="60"/>
      <c r="I1273" s="164"/>
      <c r="J1273" s="174"/>
      <c r="K1273" s="69"/>
    </row>
    <row r="1274" s="43" customFormat="1" ht="21" hidden="1" spans="1:11">
      <c r="A1274" s="56" t="s">
        <v>159</v>
      </c>
      <c r="B1274" s="55">
        <v>1269</v>
      </c>
      <c r="C1274" s="56">
        <v>98</v>
      </c>
      <c r="D1274" s="57" t="s">
        <v>166</v>
      </c>
      <c r="E1274" s="58" t="s">
        <v>2749</v>
      </c>
      <c r="F1274" s="58" t="s">
        <v>2750</v>
      </c>
      <c r="G1274" s="59">
        <v>2</v>
      </c>
      <c r="H1274" s="60"/>
      <c r="I1274" s="164"/>
      <c r="J1274" s="165"/>
      <c r="K1274" s="69"/>
    </row>
    <row r="1275" s="43" customFormat="1" ht="21" hidden="1" spans="1:11">
      <c r="A1275" s="56" t="s">
        <v>159</v>
      </c>
      <c r="B1275" s="55">
        <v>1270</v>
      </c>
      <c r="C1275" s="56">
        <v>99</v>
      </c>
      <c r="D1275" s="57" t="s">
        <v>166</v>
      </c>
      <c r="E1275" s="58" t="s">
        <v>2751</v>
      </c>
      <c r="F1275" s="59" t="s">
        <v>2752</v>
      </c>
      <c r="G1275" s="59">
        <v>2</v>
      </c>
      <c r="H1275" s="60"/>
      <c r="I1275" s="164"/>
      <c r="J1275" s="165"/>
      <c r="K1275" s="69"/>
    </row>
    <row r="1276" s="43" customFormat="1" ht="21" hidden="1" spans="1:11">
      <c r="A1276" s="56" t="s">
        <v>159</v>
      </c>
      <c r="B1276" s="55">
        <v>1271</v>
      </c>
      <c r="C1276" s="56">
        <v>100</v>
      </c>
      <c r="D1276" s="57" t="s">
        <v>166</v>
      </c>
      <c r="E1276" s="58" t="s">
        <v>2753</v>
      </c>
      <c r="F1276" s="59" t="s">
        <v>2754</v>
      </c>
      <c r="G1276" s="59">
        <v>2</v>
      </c>
      <c r="H1276" s="60"/>
      <c r="I1276" s="164"/>
      <c r="J1276" s="175"/>
      <c r="K1276" s="69"/>
    </row>
    <row r="1277" s="43" customFormat="1" ht="21" hidden="1" spans="1:11">
      <c r="A1277" s="56" t="s">
        <v>159</v>
      </c>
      <c r="B1277" s="55">
        <v>1272</v>
      </c>
      <c r="C1277" s="56">
        <v>101</v>
      </c>
      <c r="D1277" s="57" t="s">
        <v>166</v>
      </c>
      <c r="E1277" s="58" t="s">
        <v>2755</v>
      </c>
      <c r="F1277" s="59" t="s">
        <v>2756</v>
      </c>
      <c r="G1277" s="59">
        <v>2</v>
      </c>
      <c r="H1277" s="60"/>
      <c r="I1277" s="164"/>
      <c r="J1277" s="165"/>
      <c r="K1277" s="69"/>
    </row>
    <row r="1278" s="43" customFormat="1" ht="21" hidden="1" spans="1:11">
      <c r="A1278" s="56" t="s">
        <v>159</v>
      </c>
      <c r="B1278" s="55">
        <v>1273</v>
      </c>
      <c r="C1278" s="56">
        <v>102</v>
      </c>
      <c r="D1278" s="57" t="s">
        <v>166</v>
      </c>
      <c r="E1278" s="58" t="s">
        <v>2757</v>
      </c>
      <c r="F1278" s="59" t="s">
        <v>2758</v>
      </c>
      <c r="G1278" s="59">
        <v>2</v>
      </c>
      <c r="H1278" s="60"/>
      <c r="I1278" s="164"/>
      <c r="J1278" s="165"/>
      <c r="K1278" s="69"/>
    </row>
    <row r="1279" s="43" customFormat="1" ht="21" hidden="1" spans="1:11">
      <c r="A1279" s="56" t="s">
        <v>159</v>
      </c>
      <c r="B1279" s="55">
        <v>1274</v>
      </c>
      <c r="C1279" s="56">
        <v>103</v>
      </c>
      <c r="D1279" s="57" t="s">
        <v>166</v>
      </c>
      <c r="E1279" s="58" t="s">
        <v>2759</v>
      </c>
      <c r="F1279" s="57" t="s">
        <v>2760</v>
      </c>
      <c r="G1279" s="59">
        <v>2</v>
      </c>
      <c r="H1279" s="60"/>
      <c r="I1279" s="164"/>
      <c r="J1279" s="165"/>
      <c r="K1279" s="69"/>
    </row>
    <row r="1280" s="43" customFormat="1" ht="21" hidden="1" spans="1:11">
      <c r="A1280" s="56" t="s">
        <v>159</v>
      </c>
      <c r="B1280" s="55">
        <v>1275</v>
      </c>
      <c r="C1280" s="56">
        <v>104</v>
      </c>
      <c r="D1280" s="57" t="s">
        <v>166</v>
      </c>
      <c r="E1280" s="58" t="s">
        <v>2761</v>
      </c>
      <c r="F1280" s="57" t="s">
        <v>2762</v>
      </c>
      <c r="G1280" s="59">
        <v>2</v>
      </c>
      <c r="H1280" s="60"/>
      <c r="I1280" s="164"/>
      <c r="J1280" s="165"/>
      <c r="K1280" s="69"/>
    </row>
    <row r="1281" s="43" customFormat="1" ht="21" hidden="1" spans="1:11">
      <c r="A1281" s="56" t="s">
        <v>159</v>
      </c>
      <c r="B1281" s="55">
        <v>1276</v>
      </c>
      <c r="C1281" s="56">
        <v>105</v>
      </c>
      <c r="D1281" s="57" t="s">
        <v>166</v>
      </c>
      <c r="E1281" s="58" t="s">
        <v>2763</v>
      </c>
      <c r="F1281" s="72" t="s">
        <v>2764</v>
      </c>
      <c r="G1281" s="59">
        <v>2</v>
      </c>
      <c r="H1281" s="60"/>
      <c r="I1281" s="164"/>
      <c r="J1281" s="165"/>
      <c r="K1281" s="69"/>
    </row>
    <row r="1282" s="43" customFormat="1" ht="21" hidden="1" spans="1:11">
      <c r="A1282" s="56" t="s">
        <v>159</v>
      </c>
      <c r="B1282" s="55">
        <v>1277</v>
      </c>
      <c r="C1282" s="56">
        <v>106</v>
      </c>
      <c r="D1282" s="57" t="s">
        <v>166</v>
      </c>
      <c r="E1282" s="58" t="s">
        <v>2765</v>
      </c>
      <c r="F1282" s="58" t="s">
        <v>2766</v>
      </c>
      <c r="G1282" s="59">
        <v>2</v>
      </c>
      <c r="H1282" s="60"/>
      <c r="I1282" s="164"/>
      <c r="J1282" s="165"/>
      <c r="K1282" s="69"/>
    </row>
    <row r="1283" s="43" customFormat="1" ht="21" hidden="1" spans="1:11">
      <c r="A1283" s="56" t="s">
        <v>159</v>
      </c>
      <c r="B1283" s="55">
        <v>1278</v>
      </c>
      <c r="C1283" s="56">
        <v>107</v>
      </c>
      <c r="D1283" s="57" t="s">
        <v>165</v>
      </c>
      <c r="E1283" s="58" t="s">
        <v>2767</v>
      </c>
      <c r="F1283" s="72" t="s">
        <v>2768</v>
      </c>
      <c r="G1283" s="59">
        <v>2</v>
      </c>
      <c r="H1283" s="60"/>
      <c r="I1283" s="164"/>
      <c r="J1283" s="165"/>
      <c r="K1283" s="69"/>
    </row>
    <row r="1284" s="43" customFormat="1" ht="21" hidden="1" spans="1:11">
      <c r="A1284" s="56" t="s">
        <v>159</v>
      </c>
      <c r="B1284" s="55">
        <v>1279</v>
      </c>
      <c r="C1284" s="56">
        <v>108</v>
      </c>
      <c r="D1284" s="57" t="s">
        <v>165</v>
      </c>
      <c r="E1284" s="58" t="s">
        <v>2769</v>
      </c>
      <c r="F1284" s="72" t="s">
        <v>2770</v>
      </c>
      <c r="G1284" s="59">
        <v>2</v>
      </c>
      <c r="H1284" s="60"/>
      <c r="I1284" s="164"/>
      <c r="J1284" s="165"/>
      <c r="K1284" s="69"/>
    </row>
    <row r="1285" s="43" customFormat="1" ht="21" hidden="1" spans="1:11">
      <c r="A1285" s="56" t="s">
        <v>159</v>
      </c>
      <c r="B1285" s="55">
        <v>1280</v>
      </c>
      <c r="C1285" s="56">
        <v>109</v>
      </c>
      <c r="D1285" s="57" t="s">
        <v>165</v>
      </c>
      <c r="E1285" s="58" t="s">
        <v>2771</v>
      </c>
      <c r="F1285" s="72" t="s">
        <v>2772</v>
      </c>
      <c r="G1285" s="59">
        <v>2</v>
      </c>
      <c r="H1285" s="60"/>
      <c r="I1285" s="164"/>
      <c r="J1285" s="165"/>
      <c r="K1285" s="69"/>
    </row>
    <row r="1286" s="43" customFormat="1" ht="21" hidden="1" spans="1:11">
      <c r="A1286" s="56" t="s">
        <v>159</v>
      </c>
      <c r="B1286" s="55">
        <v>1281</v>
      </c>
      <c r="C1286" s="56">
        <v>110</v>
      </c>
      <c r="D1286" s="57" t="s">
        <v>165</v>
      </c>
      <c r="E1286" s="58" t="s">
        <v>2773</v>
      </c>
      <c r="F1286" s="72" t="s">
        <v>2774</v>
      </c>
      <c r="G1286" s="59">
        <v>2</v>
      </c>
      <c r="H1286" s="60"/>
      <c r="I1286" s="164"/>
      <c r="J1286" s="165"/>
      <c r="K1286" s="69"/>
    </row>
    <row r="1287" s="43" customFormat="1" ht="21" hidden="1" spans="1:11">
      <c r="A1287" s="56" t="s">
        <v>159</v>
      </c>
      <c r="B1287" s="55">
        <v>1282</v>
      </c>
      <c r="C1287" s="56">
        <v>111</v>
      </c>
      <c r="D1287" s="57" t="s">
        <v>165</v>
      </c>
      <c r="E1287" s="58" t="s">
        <v>2775</v>
      </c>
      <c r="F1287" s="57" t="s">
        <v>2776</v>
      </c>
      <c r="G1287" s="59">
        <v>2</v>
      </c>
      <c r="H1287" s="60"/>
      <c r="I1287" s="164"/>
      <c r="J1287" s="165"/>
      <c r="K1287" s="69"/>
    </row>
    <row r="1288" s="43" customFormat="1" ht="21" hidden="1" spans="1:11">
      <c r="A1288" s="56" t="s">
        <v>159</v>
      </c>
      <c r="B1288" s="55">
        <v>1283</v>
      </c>
      <c r="C1288" s="56">
        <v>112</v>
      </c>
      <c r="D1288" s="57" t="s">
        <v>165</v>
      </c>
      <c r="E1288" s="58" t="s">
        <v>2777</v>
      </c>
      <c r="F1288" s="58" t="s">
        <v>2778</v>
      </c>
      <c r="G1288" s="59">
        <v>2</v>
      </c>
      <c r="H1288" s="60"/>
      <c r="I1288" s="164"/>
      <c r="J1288" s="165"/>
      <c r="K1288" s="69"/>
    </row>
    <row r="1289" s="43" customFormat="1" ht="21" hidden="1" spans="1:11">
      <c r="A1289" s="56" t="s">
        <v>159</v>
      </c>
      <c r="B1289" s="55">
        <v>1284</v>
      </c>
      <c r="C1289" s="56">
        <v>113</v>
      </c>
      <c r="D1289" s="57" t="s">
        <v>165</v>
      </c>
      <c r="E1289" s="58" t="s">
        <v>2779</v>
      </c>
      <c r="F1289" s="57" t="s">
        <v>2780</v>
      </c>
      <c r="G1289" s="59">
        <v>2</v>
      </c>
      <c r="H1289" s="60"/>
      <c r="I1289" s="164"/>
      <c r="J1289" s="165"/>
      <c r="K1289" s="69"/>
    </row>
    <row r="1290" s="43" customFormat="1" ht="21" hidden="1" spans="1:11">
      <c r="A1290" s="56" t="s">
        <v>159</v>
      </c>
      <c r="B1290" s="55">
        <v>1285</v>
      </c>
      <c r="C1290" s="56">
        <v>114</v>
      </c>
      <c r="D1290" s="57" t="s">
        <v>165</v>
      </c>
      <c r="E1290" s="58" t="s">
        <v>2781</v>
      </c>
      <c r="F1290" s="57" t="s">
        <v>2782</v>
      </c>
      <c r="G1290" s="59">
        <v>2</v>
      </c>
      <c r="H1290" s="60"/>
      <c r="I1290" s="164"/>
      <c r="J1290" s="165"/>
      <c r="K1290" s="69"/>
    </row>
    <row r="1291" s="43" customFormat="1" ht="21" hidden="1" spans="1:11">
      <c r="A1291" s="56" t="s">
        <v>159</v>
      </c>
      <c r="B1291" s="55">
        <v>1286</v>
      </c>
      <c r="C1291" s="56">
        <v>115</v>
      </c>
      <c r="D1291" s="57" t="s">
        <v>165</v>
      </c>
      <c r="E1291" s="58" t="s">
        <v>2783</v>
      </c>
      <c r="F1291" s="57" t="s">
        <v>2784</v>
      </c>
      <c r="G1291" s="59">
        <v>2</v>
      </c>
      <c r="H1291" s="60"/>
      <c r="I1291" s="164"/>
      <c r="J1291" s="165"/>
      <c r="K1291" s="69"/>
    </row>
    <row r="1292" s="43" customFormat="1" ht="21" hidden="1" spans="1:11">
      <c r="A1292" s="56" t="s">
        <v>159</v>
      </c>
      <c r="B1292" s="55">
        <v>1287</v>
      </c>
      <c r="C1292" s="56">
        <v>116</v>
      </c>
      <c r="D1292" s="57" t="s">
        <v>165</v>
      </c>
      <c r="E1292" s="58" t="s">
        <v>2785</v>
      </c>
      <c r="F1292" s="57" t="s">
        <v>2786</v>
      </c>
      <c r="G1292" s="59">
        <v>2</v>
      </c>
      <c r="H1292" s="60"/>
      <c r="I1292" s="164"/>
      <c r="J1292" s="165"/>
      <c r="K1292" s="69"/>
    </row>
    <row r="1293" s="43" customFormat="1" ht="21" hidden="1" spans="1:11">
      <c r="A1293" s="56" t="s">
        <v>159</v>
      </c>
      <c r="B1293" s="55">
        <v>1288</v>
      </c>
      <c r="C1293" s="56">
        <v>117</v>
      </c>
      <c r="D1293" s="57" t="s">
        <v>165</v>
      </c>
      <c r="E1293" s="58" t="s">
        <v>2787</v>
      </c>
      <c r="F1293" s="57" t="s">
        <v>2788</v>
      </c>
      <c r="G1293" s="59">
        <v>2</v>
      </c>
      <c r="H1293" s="60"/>
      <c r="I1293" s="164"/>
      <c r="J1293" s="165"/>
      <c r="K1293" s="69"/>
    </row>
    <row r="1294" s="43" customFormat="1" ht="11.25" hidden="1" spans="1:11">
      <c r="A1294" s="56" t="s">
        <v>159</v>
      </c>
      <c r="B1294" s="55">
        <v>1289</v>
      </c>
      <c r="C1294" s="56">
        <v>118</v>
      </c>
      <c r="D1294" s="58" t="s">
        <v>172</v>
      </c>
      <c r="E1294" s="58" t="s">
        <v>2789</v>
      </c>
      <c r="F1294" s="59" t="s">
        <v>2790</v>
      </c>
      <c r="G1294" s="59">
        <v>2</v>
      </c>
      <c r="H1294" s="60"/>
      <c r="I1294" s="162"/>
      <c r="J1294" s="68"/>
      <c r="K1294" s="69"/>
    </row>
    <row r="1295" s="43" customFormat="1" ht="11.25" hidden="1" spans="1:11">
      <c r="A1295" s="56" t="s">
        <v>159</v>
      </c>
      <c r="B1295" s="55">
        <v>1290</v>
      </c>
      <c r="C1295" s="56">
        <v>119</v>
      </c>
      <c r="D1295" s="58" t="s">
        <v>172</v>
      </c>
      <c r="E1295" s="58" t="s">
        <v>2791</v>
      </c>
      <c r="F1295" s="57" t="s">
        <v>2792</v>
      </c>
      <c r="G1295" s="59">
        <v>2</v>
      </c>
      <c r="H1295" s="60"/>
      <c r="I1295" s="162"/>
      <c r="J1295" s="68"/>
      <c r="K1295" s="69"/>
    </row>
    <row r="1296" s="43" customFormat="1" ht="11.25" hidden="1" spans="1:11">
      <c r="A1296" s="56" t="s">
        <v>159</v>
      </c>
      <c r="B1296" s="55">
        <v>1291</v>
      </c>
      <c r="C1296" s="56">
        <v>120</v>
      </c>
      <c r="D1296" s="58" t="s">
        <v>172</v>
      </c>
      <c r="E1296" s="58" t="s">
        <v>2793</v>
      </c>
      <c r="F1296" s="59" t="s">
        <v>2794</v>
      </c>
      <c r="G1296" s="59">
        <v>2</v>
      </c>
      <c r="H1296" s="60"/>
      <c r="I1296" s="162"/>
      <c r="J1296" s="68"/>
      <c r="K1296" s="69"/>
    </row>
    <row r="1297" s="43" customFormat="1" ht="11.25" hidden="1" spans="1:11">
      <c r="A1297" s="56" t="s">
        <v>159</v>
      </c>
      <c r="B1297" s="55">
        <v>1292</v>
      </c>
      <c r="C1297" s="56">
        <v>121</v>
      </c>
      <c r="D1297" s="58" t="s">
        <v>172</v>
      </c>
      <c r="E1297" s="58" t="s">
        <v>2795</v>
      </c>
      <c r="F1297" s="57" t="s">
        <v>2796</v>
      </c>
      <c r="G1297" s="59">
        <v>2</v>
      </c>
      <c r="H1297" s="60"/>
      <c r="I1297" s="162"/>
      <c r="J1297" s="68"/>
      <c r="K1297" s="69"/>
    </row>
    <row r="1298" s="43" customFormat="1" ht="11.25" hidden="1" spans="1:11">
      <c r="A1298" s="56" t="s">
        <v>159</v>
      </c>
      <c r="B1298" s="55">
        <v>1293</v>
      </c>
      <c r="C1298" s="56">
        <v>122</v>
      </c>
      <c r="D1298" s="58" t="s">
        <v>172</v>
      </c>
      <c r="E1298" s="58" t="s">
        <v>2797</v>
      </c>
      <c r="F1298" s="57" t="s">
        <v>2798</v>
      </c>
      <c r="G1298" s="59">
        <v>2</v>
      </c>
      <c r="H1298" s="60"/>
      <c r="I1298" s="162"/>
      <c r="J1298" s="68"/>
      <c r="K1298" s="69"/>
    </row>
    <row r="1299" s="43" customFormat="1" ht="11.25" hidden="1" spans="1:11">
      <c r="A1299" s="56" t="s">
        <v>159</v>
      </c>
      <c r="B1299" s="55">
        <v>1294</v>
      </c>
      <c r="C1299" s="56">
        <v>123</v>
      </c>
      <c r="D1299" s="58" t="s">
        <v>172</v>
      </c>
      <c r="E1299" s="58" t="s">
        <v>2799</v>
      </c>
      <c r="F1299" s="57" t="s">
        <v>2800</v>
      </c>
      <c r="G1299" s="59">
        <v>2</v>
      </c>
      <c r="H1299" s="60"/>
      <c r="I1299" s="162"/>
      <c r="J1299" s="68"/>
      <c r="K1299" s="69"/>
    </row>
    <row r="1300" s="43" customFormat="1" ht="11.25" hidden="1" spans="1:11">
      <c r="A1300" s="56" t="s">
        <v>159</v>
      </c>
      <c r="B1300" s="55">
        <v>1295</v>
      </c>
      <c r="C1300" s="56">
        <v>124</v>
      </c>
      <c r="D1300" s="58" t="s">
        <v>172</v>
      </c>
      <c r="E1300" s="58" t="s">
        <v>2801</v>
      </c>
      <c r="F1300" s="59" t="s">
        <v>2802</v>
      </c>
      <c r="G1300" s="59">
        <v>2</v>
      </c>
      <c r="H1300" s="60"/>
      <c r="I1300" s="162"/>
      <c r="J1300" s="68"/>
      <c r="K1300" s="69"/>
    </row>
    <row r="1301" s="43" customFormat="1" ht="11.25" hidden="1" spans="1:11">
      <c r="A1301" s="56" t="s">
        <v>159</v>
      </c>
      <c r="B1301" s="55">
        <v>1296</v>
      </c>
      <c r="C1301" s="56">
        <v>125</v>
      </c>
      <c r="D1301" s="58" t="s">
        <v>172</v>
      </c>
      <c r="E1301" s="58" t="s">
        <v>2803</v>
      </c>
      <c r="F1301" s="57" t="s">
        <v>2804</v>
      </c>
      <c r="G1301" s="59">
        <v>2</v>
      </c>
      <c r="H1301" s="60"/>
      <c r="I1301" s="162"/>
      <c r="J1301" s="68"/>
      <c r="K1301" s="69"/>
    </row>
    <row r="1302" s="43" customFormat="1" ht="11.25" hidden="1" spans="1:11">
      <c r="A1302" s="56" t="s">
        <v>159</v>
      </c>
      <c r="B1302" s="55">
        <v>1297</v>
      </c>
      <c r="C1302" s="56">
        <v>126</v>
      </c>
      <c r="D1302" s="58" t="s">
        <v>172</v>
      </c>
      <c r="E1302" s="58" t="s">
        <v>1536</v>
      </c>
      <c r="F1302" s="59" t="s">
        <v>2805</v>
      </c>
      <c r="G1302" s="59">
        <v>2</v>
      </c>
      <c r="H1302" s="60"/>
      <c r="I1302" s="162"/>
      <c r="J1302" s="68"/>
      <c r="K1302" s="69"/>
    </row>
    <row r="1303" s="43" customFormat="1" ht="11.25" hidden="1" spans="1:11">
      <c r="A1303" s="56" t="s">
        <v>159</v>
      </c>
      <c r="B1303" s="55">
        <v>1298</v>
      </c>
      <c r="C1303" s="56">
        <v>127</v>
      </c>
      <c r="D1303" s="58" t="s">
        <v>172</v>
      </c>
      <c r="E1303" s="58" t="s">
        <v>2806</v>
      </c>
      <c r="F1303" s="57" t="s">
        <v>2807</v>
      </c>
      <c r="G1303" s="59">
        <v>2</v>
      </c>
      <c r="H1303" s="60"/>
      <c r="I1303" s="162"/>
      <c r="J1303" s="68"/>
      <c r="K1303" s="69"/>
    </row>
    <row r="1304" s="43" customFormat="1" ht="11.25" hidden="1" spans="1:11">
      <c r="A1304" s="56" t="s">
        <v>159</v>
      </c>
      <c r="B1304" s="55">
        <v>1299</v>
      </c>
      <c r="C1304" s="56">
        <v>128</v>
      </c>
      <c r="D1304" s="58" t="s">
        <v>172</v>
      </c>
      <c r="E1304" s="58" t="s">
        <v>2808</v>
      </c>
      <c r="F1304" s="57" t="s">
        <v>2809</v>
      </c>
      <c r="G1304" s="59">
        <v>2</v>
      </c>
      <c r="H1304" s="60"/>
      <c r="I1304" s="162"/>
      <c r="J1304" s="68"/>
      <c r="K1304" s="69"/>
    </row>
    <row r="1305" s="43" customFormat="1" ht="11.25" hidden="1" spans="1:11">
      <c r="A1305" s="56" t="s">
        <v>159</v>
      </c>
      <c r="B1305" s="55">
        <v>1300</v>
      </c>
      <c r="C1305" s="56">
        <v>129</v>
      </c>
      <c r="D1305" s="58" t="s">
        <v>172</v>
      </c>
      <c r="E1305" s="58" t="s">
        <v>2810</v>
      </c>
      <c r="F1305" s="57" t="s">
        <v>2811</v>
      </c>
      <c r="G1305" s="59">
        <v>2</v>
      </c>
      <c r="H1305" s="60"/>
      <c r="I1305" s="162"/>
      <c r="J1305" s="68"/>
      <c r="K1305" s="69"/>
    </row>
    <row r="1306" s="43" customFormat="1" ht="11.25" hidden="1" spans="1:11">
      <c r="A1306" s="56" t="s">
        <v>159</v>
      </c>
      <c r="B1306" s="55">
        <v>1301</v>
      </c>
      <c r="C1306" s="56">
        <v>130</v>
      </c>
      <c r="D1306" s="58" t="s">
        <v>172</v>
      </c>
      <c r="E1306" s="58" t="s">
        <v>2812</v>
      </c>
      <c r="F1306" s="59" t="s">
        <v>2813</v>
      </c>
      <c r="G1306" s="59">
        <v>2</v>
      </c>
      <c r="H1306" s="60"/>
      <c r="I1306" s="162"/>
      <c r="J1306" s="68"/>
      <c r="K1306" s="69"/>
    </row>
    <row r="1307" s="43" customFormat="1" ht="11.25" hidden="1" spans="1:11">
      <c r="A1307" s="56" t="s">
        <v>159</v>
      </c>
      <c r="B1307" s="55">
        <v>1302</v>
      </c>
      <c r="C1307" s="56">
        <v>131</v>
      </c>
      <c r="D1307" s="58" t="s">
        <v>172</v>
      </c>
      <c r="E1307" s="58" t="s">
        <v>2814</v>
      </c>
      <c r="F1307" s="57" t="s">
        <v>2815</v>
      </c>
      <c r="G1307" s="59">
        <v>2</v>
      </c>
      <c r="H1307" s="60"/>
      <c r="I1307" s="162"/>
      <c r="J1307" s="68"/>
      <c r="K1307" s="69"/>
    </row>
    <row r="1308" s="43" customFormat="1" ht="11.25" hidden="1" spans="1:11">
      <c r="A1308" s="56" t="s">
        <v>159</v>
      </c>
      <c r="B1308" s="55">
        <v>1303</v>
      </c>
      <c r="C1308" s="56">
        <v>132</v>
      </c>
      <c r="D1308" s="58" t="s">
        <v>172</v>
      </c>
      <c r="E1308" s="58" t="s">
        <v>2816</v>
      </c>
      <c r="F1308" s="59" t="s">
        <v>2817</v>
      </c>
      <c r="G1308" s="59">
        <v>2</v>
      </c>
      <c r="H1308" s="60"/>
      <c r="I1308" s="162"/>
      <c r="J1308" s="68"/>
      <c r="K1308" s="69"/>
    </row>
    <row r="1309" s="43" customFormat="1" ht="11.25" hidden="1" spans="1:11">
      <c r="A1309" s="56" t="s">
        <v>159</v>
      </c>
      <c r="B1309" s="55">
        <v>1304</v>
      </c>
      <c r="C1309" s="56">
        <v>133</v>
      </c>
      <c r="D1309" s="58" t="s">
        <v>172</v>
      </c>
      <c r="E1309" s="58" t="s">
        <v>657</v>
      </c>
      <c r="F1309" s="57" t="s">
        <v>2818</v>
      </c>
      <c r="G1309" s="59">
        <v>2</v>
      </c>
      <c r="H1309" s="60"/>
      <c r="I1309" s="162"/>
      <c r="J1309" s="68"/>
      <c r="K1309" s="69"/>
    </row>
    <row r="1310" s="43" customFormat="1" ht="11.25" hidden="1" spans="1:11">
      <c r="A1310" s="56" t="s">
        <v>159</v>
      </c>
      <c r="B1310" s="55">
        <v>1305</v>
      </c>
      <c r="C1310" s="56">
        <v>134</v>
      </c>
      <c r="D1310" s="58" t="s">
        <v>172</v>
      </c>
      <c r="E1310" s="58" t="s">
        <v>2819</v>
      </c>
      <c r="F1310" s="57" t="s">
        <v>2820</v>
      </c>
      <c r="G1310" s="59">
        <v>2</v>
      </c>
      <c r="H1310" s="60"/>
      <c r="I1310" s="162"/>
      <c r="J1310" s="68"/>
      <c r="K1310" s="69"/>
    </row>
    <row r="1311" s="43" customFormat="1" ht="11.25" hidden="1" spans="1:11">
      <c r="A1311" s="56" t="s">
        <v>159</v>
      </c>
      <c r="B1311" s="55">
        <v>1306</v>
      </c>
      <c r="C1311" s="56">
        <v>135</v>
      </c>
      <c r="D1311" s="58" t="s">
        <v>172</v>
      </c>
      <c r="E1311" s="58" t="s">
        <v>2821</v>
      </c>
      <c r="F1311" s="59" t="s">
        <v>2822</v>
      </c>
      <c r="G1311" s="59">
        <v>2</v>
      </c>
      <c r="H1311" s="60"/>
      <c r="I1311" s="162"/>
      <c r="J1311" s="68"/>
      <c r="K1311" s="69"/>
    </row>
    <row r="1312" s="43" customFormat="1" ht="11.25" hidden="1" spans="1:11">
      <c r="A1312" s="56" t="s">
        <v>159</v>
      </c>
      <c r="B1312" s="55">
        <v>1307</v>
      </c>
      <c r="C1312" s="56">
        <v>136</v>
      </c>
      <c r="D1312" s="58" t="s">
        <v>172</v>
      </c>
      <c r="E1312" s="58" t="s">
        <v>2823</v>
      </c>
      <c r="F1312" s="57" t="s">
        <v>2824</v>
      </c>
      <c r="G1312" s="59">
        <v>2</v>
      </c>
      <c r="H1312" s="60"/>
      <c r="I1312" s="162"/>
      <c r="J1312" s="68"/>
      <c r="K1312" s="69"/>
    </row>
    <row r="1313" s="43" customFormat="1" ht="11.25" hidden="1" spans="1:11">
      <c r="A1313" s="56" t="s">
        <v>159</v>
      </c>
      <c r="B1313" s="55">
        <v>1308</v>
      </c>
      <c r="C1313" s="56">
        <v>137</v>
      </c>
      <c r="D1313" s="58" t="s">
        <v>172</v>
      </c>
      <c r="E1313" s="58" t="s">
        <v>2825</v>
      </c>
      <c r="F1313" s="57" t="s">
        <v>2826</v>
      </c>
      <c r="G1313" s="59">
        <v>2</v>
      </c>
      <c r="H1313" s="60"/>
      <c r="I1313" s="162"/>
      <c r="J1313" s="68"/>
      <c r="K1313" s="69"/>
    </row>
    <row r="1314" s="43" customFormat="1" ht="11.25" hidden="1" spans="1:11">
      <c r="A1314" s="56" t="s">
        <v>159</v>
      </c>
      <c r="B1314" s="55">
        <v>1309</v>
      </c>
      <c r="C1314" s="56">
        <v>138</v>
      </c>
      <c r="D1314" s="58" t="s">
        <v>172</v>
      </c>
      <c r="E1314" s="58" t="s">
        <v>2827</v>
      </c>
      <c r="F1314" s="57" t="s">
        <v>2828</v>
      </c>
      <c r="G1314" s="59">
        <v>2</v>
      </c>
      <c r="H1314" s="60"/>
      <c r="I1314" s="162"/>
      <c r="J1314" s="68"/>
      <c r="K1314" s="69"/>
    </row>
    <row r="1315" s="43" customFormat="1" ht="11.25" hidden="1" spans="1:11">
      <c r="A1315" s="56" t="s">
        <v>159</v>
      </c>
      <c r="B1315" s="55">
        <v>1310</v>
      </c>
      <c r="C1315" s="56">
        <v>139</v>
      </c>
      <c r="D1315" s="58" t="s">
        <v>172</v>
      </c>
      <c r="E1315" s="58" t="s">
        <v>485</v>
      </c>
      <c r="F1315" s="59" t="s">
        <v>2829</v>
      </c>
      <c r="G1315" s="59">
        <v>2</v>
      </c>
      <c r="H1315" s="60"/>
      <c r="I1315" s="162"/>
      <c r="J1315" s="68"/>
      <c r="K1315" s="69"/>
    </row>
    <row r="1316" s="43" customFormat="1" ht="11.25" hidden="1" spans="1:11">
      <c r="A1316" s="56" t="s">
        <v>159</v>
      </c>
      <c r="B1316" s="55">
        <v>1311</v>
      </c>
      <c r="C1316" s="56">
        <v>140</v>
      </c>
      <c r="D1316" s="58" t="s">
        <v>172</v>
      </c>
      <c r="E1316" s="58" t="s">
        <v>2830</v>
      </c>
      <c r="F1316" s="57" t="s">
        <v>2831</v>
      </c>
      <c r="G1316" s="59">
        <v>2</v>
      </c>
      <c r="H1316" s="60"/>
      <c r="I1316" s="162"/>
      <c r="J1316" s="68"/>
      <c r="K1316" s="69"/>
    </row>
    <row r="1317" s="43" customFormat="1" ht="11.25" hidden="1" spans="1:11">
      <c r="A1317" s="56" t="s">
        <v>159</v>
      </c>
      <c r="B1317" s="55">
        <v>1312</v>
      </c>
      <c r="C1317" s="56">
        <v>141</v>
      </c>
      <c r="D1317" s="58" t="s">
        <v>172</v>
      </c>
      <c r="E1317" s="58" t="s">
        <v>2832</v>
      </c>
      <c r="F1317" s="57" t="s">
        <v>2833</v>
      </c>
      <c r="G1317" s="59">
        <v>2</v>
      </c>
      <c r="H1317" s="60"/>
      <c r="I1317" s="162"/>
      <c r="J1317" s="68"/>
      <c r="K1317" s="69"/>
    </row>
    <row r="1318" s="43" customFormat="1" ht="11.25" hidden="1" spans="1:11">
      <c r="A1318" s="56" t="s">
        <v>159</v>
      </c>
      <c r="B1318" s="55">
        <v>1313</v>
      </c>
      <c r="C1318" s="56">
        <v>142</v>
      </c>
      <c r="D1318" s="58" t="s">
        <v>172</v>
      </c>
      <c r="E1318" s="58" t="s">
        <v>2834</v>
      </c>
      <c r="F1318" s="57" t="s">
        <v>2835</v>
      </c>
      <c r="G1318" s="59">
        <v>2</v>
      </c>
      <c r="H1318" s="60"/>
      <c r="I1318" s="162"/>
      <c r="J1318" s="68"/>
      <c r="K1318" s="69"/>
    </row>
    <row r="1319" s="43" customFormat="1" ht="11.25" hidden="1" spans="1:11">
      <c r="A1319" s="56" t="s">
        <v>159</v>
      </c>
      <c r="B1319" s="55">
        <v>1314</v>
      </c>
      <c r="C1319" s="56">
        <v>143</v>
      </c>
      <c r="D1319" s="58" t="s">
        <v>173</v>
      </c>
      <c r="E1319" s="58" t="s">
        <v>2836</v>
      </c>
      <c r="F1319" s="59" t="s">
        <v>2837</v>
      </c>
      <c r="G1319" s="59">
        <v>2</v>
      </c>
      <c r="H1319" s="60"/>
      <c r="I1319" s="70"/>
      <c r="J1319" s="176"/>
      <c r="K1319" s="69"/>
    </row>
    <row r="1320" s="43" customFormat="1" ht="11.25" hidden="1" spans="1:11">
      <c r="A1320" s="56" t="s">
        <v>159</v>
      </c>
      <c r="B1320" s="55">
        <v>1315</v>
      </c>
      <c r="C1320" s="56">
        <v>144</v>
      </c>
      <c r="D1320" s="58" t="s">
        <v>173</v>
      </c>
      <c r="E1320" s="58" t="s">
        <v>2838</v>
      </c>
      <c r="F1320" s="59" t="s">
        <v>2839</v>
      </c>
      <c r="G1320" s="59">
        <v>2</v>
      </c>
      <c r="H1320" s="60"/>
      <c r="I1320" s="70"/>
      <c r="J1320" s="176"/>
      <c r="K1320" s="69"/>
    </row>
    <row r="1321" s="43" customFormat="1" ht="11.25" hidden="1" spans="1:11">
      <c r="A1321" s="56" t="s">
        <v>159</v>
      </c>
      <c r="B1321" s="55">
        <v>1316</v>
      </c>
      <c r="C1321" s="56">
        <v>145</v>
      </c>
      <c r="D1321" s="58" t="s">
        <v>173</v>
      </c>
      <c r="E1321" s="58" t="s">
        <v>395</v>
      </c>
      <c r="F1321" s="59" t="s">
        <v>2840</v>
      </c>
      <c r="G1321" s="59">
        <v>2</v>
      </c>
      <c r="H1321" s="60"/>
      <c r="I1321" s="70"/>
      <c r="J1321" s="176"/>
      <c r="K1321" s="69"/>
    </row>
    <row r="1322" s="43" customFormat="1" ht="11.25" hidden="1" spans="1:11">
      <c r="A1322" s="56" t="s">
        <v>159</v>
      </c>
      <c r="B1322" s="55">
        <v>1317</v>
      </c>
      <c r="C1322" s="56">
        <v>146</v>
      </c>
      <c r="D1322" s="58" t="s">
        <v>173</v>
      </c>
      <c r="E1322" s="58" t="s">
        <v>2841</v>
      </c>
      <c r="F1322" s="59" t="s">
        <v>2842</v>
      </c>
      <c r="G1322" s="59">
        <v>2</v>
      </c>
      <c r="H1322" s="60"/>
      <c r="I1322" s="70"/>
      <c r="J1322" s="117"/>
      <c r="K1322" s="69"/>
    </row>
    <row r="1323" s="43" customFormat="1" ht="11.25" hidden="1" spans="1:11">
      <c r="A1323" s="56" t="s">
        <v>159</v>
      </c>
      <c r="B1323" s="55">
        <v>1318</v>
      </c>
      <c r="C1323" s="56">
        <v>147</v>
      </c>
      <c r="D1323" s="58" t="s">
        <v>173</v>
      </c>
      <c r="E1323" s="58" t="s">
        <v>2843</v>
      </c>
      <c r="F1323" s="59" t="s">
        <v>2844</v>
      </c>
      <c r="G1323" s="59">
        <v>2</v>
      </c>
      <c r="H1323" s="60"/>
      <c r="I1323" s="70"/>
      <c r="J1323" s="117"/>
      <c r="K1323" s="69"/>
    </row>
    <row r="1324" s="43" customFormat="1" ht="11.25" hidden="1" spans="1:11">
      <c r="A1324" s="56" t="s">
        <v>159</v>
      </c>
      <c r="B1324" s="55">
        <v>1319</v>
      </c>
      <c r="C1324" s="56">
        <v>148</v>
      </c>
      <c r="D1324" s="58" t="s">
        <v>173</v>
      </c>
      <c r="E1324" s="58" t="s">
        <v>2845</v>
      </c>
      <c r="F1324" s="59" t="s">
        <v>2846</v>
      </c>
      <c r="G1324" s="59">
        <v>2</v>
      </c>
      <c r="H1324" s="60"/>
      <c r="I1324" s="70"/>
      <c r="J1324" s="176"/>
      <c r="K1324" s="69"/>
    </row>
    <row r="1325" s="43" customFormat="1" ht="11.25" hidden="1" spans="1:11">
      <c r="A1325" s="56" t="s">
        <v>159</v>
      </c>
      <c r="B1325" s="55">
        <v>1320</v>
      </c>
      <c r="C1325" s="56">
        <v>149</v>
      </c>
      <c r="D1325" s="58" t="s">
        <v>173</v>
      </c>
      <c r="E1325" s="58" t="s">
        <v>2847</v>
      </c>
      <c r="F1325" s="59" t="s">
        <v>2848</v>
      </c>
      <c r="G1325" s="59">
        <v>2</v>
      </c>
      <c r="H1325" s="60"/>
      <c r="I1325" s="70"/>
      <c r="J1325" s="117"/>
      <c r="K1325" s="69"/>
    </row>
    <row r="1326" s="43" customFormat="1" ht="11.25" hidden="1" spans="1:11">
      <c r="A1326" s="56" t="s">
        <v>159</v>
      </c>
      <c r="B1326" s="55">
        <v>1321</v>
      </c>
      <c r="C1326" s="56">
        <v>150</v>
      </c>
      <c r="D1326" s="58" t="s">
        <v>173</v>
      </c>
      <c r="E1326" s="58" t="s">
        <v>2849</v>
      </c>
      <c r="F1326" s="59" t="s">
        <v>2850</v>
      </c>
      <c r="G1326" s="59">
        <v>2</v>
      </c>
      <c r="H1326" s="60"/>
      <c r="I1326" s="70"/>
      <c r="J1326" s="117"/>
      <c r="K1326" s="69"/>
    </row>
    <row r="1327" s="43" customFormat="1" ht="11.25" hidden="1" spans="1:11">
      <c r="A1327" s="56" t="s">
        <v>159</v>
      </c>
      <c r="B1327" s="55">
        <v>1322</v>
      </c>
      <c r="C1327" s="56">
        <v>151</v>
      </c>
      <c r="D1327" s="58" t="s">
        <v>173</v>
      </c>
      <c r="E1327" s="58" t="s">
        <v>2851</v>
      </c>
      <c r="F1327" s="57" t="s">
        <v>2852</v>
      </c>
      <c r="G1327" s="59">
        <v>2</v>
      </c>
      <c r="H1327" s="60"/>
      <c r="I1327" s="70"/>
      <c r="J1327" s="117"/>
      <c r="K1327" s="69"/>
    </row>
    <row r="1328" s="43" customFormat="1" ht="11.25" hidden="1" spans="1:11">
      <c r="A1328" s="56" t="s">
        <v>159</v>
      </c>
      <c r="B1328" s="55">
        <v>1323</v>
      </c>
      <c r="C1328" s="56">
        <v>152</v>
      </c>
      <c r="D1328" s="58" t="s">
        <v>173</v>
      </c>
      <c r="E1328" s="58" t="s">
        <v>2853</v>
      </c>
      <c r="F1328" s="57" t="s">
        <v>2854</v>
      </c>
      <c r="G1328" s="59">
        <v>2</v>
      </c>
      <c r="H1328" s="60"/>
      <c r="I1328" s="70"/>
      <c r="J1328" s="117"/>
      <c r="K1328" s="69"/>
    </row>
    <row r="1329" s="43" customFormat="1" ht="11.25" hidden="1" spans="1:11">
      <c r="A1329" s="56" t="s">
        <v>159</v>
      </c>
      <c r="B1329" s="55">
        <v>1324</v>
      </c>
      <c r="C1329" s="56">
        <v>153</v>
      </c>
      <c r="D1329" s="58" t="s">
        <v>173</v>
      </c>
      <c r="E1329" s="58" t="s">
        <v>2855</v>
      </c>
      <c r="F1329" s="57" t="s">
        <v>2856</v>
      </c>
      <c r="G1329" s="59">
        <v>2</v>
      </c>
      <c r="H1329" s="60"/>
      <c r="I1329" s="70"/>
      <c r="J1329" s="117"/>
      <c r="K1329" s="69"/>
    </row>
    <row r="1330" s="43" customFormat="1" ht="11.25" hidden="1" spans="1:11">
      <c r="A1330" s="56" t="s">
        <v>159</v>
      </c>
      <c r="B1330" s="55">
        <v>1325</v>
      </c>
      <c r="C1330" s="56">
        <v>154</v>
      </c>
      <c r="D1330" s="58" t="s">
        <v>173</v>
      </c>
      <c r="E1330" s="58" t="s">
        <v>2857</v>
      </c>
      <c r="F1330" s="57" t="s">
        <v>2858</v>
      </c>
      <c r="G1330" s="59">
        <v>2</v>
      </c>
      <c r="H1330" s="60"/>
      <c r="I1330" s="70"/>
      <c r="J1330" s="117"/>
      <c r="K1330" s="69"/>
    </row>
    <row r="1331" s="43" customFormat="1" ht="11.25" hidden="1" spans="1:11">
      <c r="A1331" s="56" t="s">
        <v>159</v>
      </c>
      <c r="B1331" s="55">
        <v>1326</v>
      </c>
      <c r="C1331" s="56">
        <v>155</v>
      </c>
      <c r="D1331" s="58" t="s">
        <v>173</v>
      </c>
      <c r="E1331" s="58" t="s">
        <v>2859</v>
      </c>
      <c r="F1331" s="57" t="s">
        <v>2860</v>
      </c>
      <c r="G1331" s="59">
        <v>2</v>
      </c>
      <c r="H1331" s="60"/>
      <c r="I1331" s="70"/>
      <c r="J1331" s="117"/>
      <c r="K1331" s="69"/>
    </row>
    <row r="1332" s="43" customFormat="1" ht="11.25" hidden="1" spans="1:11">
      <c r="A1332" s="56" t="s">
        <v>159</v>
      </c>
      <c r="B1332" s="55">
        <v>1327</v>
      </c>
      <c r="C1332" s="56">
        <v>156</v>
      </c>
      <c r="D1332" s="58" t="s">
        <v>173</v>
      </c>
      <c r="E1332" s="58" t="s">
        <v>2861</v>
      </c>
      <c r="F1332" s="57" t="s">
        <v>2862</v>
      </c>
      <c r="G1332" s="59">
        <v>2</v>
      </c>
      <c r="H1332" s="60"/>
      <c r="I1332" s="70"/>
      <c r="J1332" s="177"/>
      <c r="K1332" s="69"/>
    </row>
    <row r="1333" s="43" customFormat="1" ht="11.25" hidden="1" spans="1:11">
      <c r="A1333" s="56" t="s">
        <v>159</v>
      </c>
      <c r="B1333" s="55">
        <v>1328</v>
      </c>
      <c r="C1333" s="56">
        <v>157</v>
      </c>
      <c r="D1333" s="58" t="s">
        <v>173</v>
      </c>
      <c r="E1333" s="58" t="s">
        <v>2863</v>
      </c>
      <c r="F1333" s="57" t="s">
        <v>2864</v>
      </c>
      <c r="G1333" s="59">
        <v>2</v>
      </c>
      <c r="H1333" s="60"/>
      <c r="I1333" s="70"/>
      <c r="J1333" s="117"/>
      <c r="K1333" s="69"/>
    </row>
    <row r="1334" s="43" customFormat="1" ht="11.25" hidden="1" spans="1:11">
      <c r="A1334" s="56" t="s">
        <v>159</v>
      </c>
      <c r="B1334" s="55">
        <v>1329</v>
      </c>
      <c r="C1334" s="56">
        <v>158</v>
      </c>
      <c r="D1334" s="58" t="s">
        <v>173</v>
      </c>
      <c r="E1334" s="58" t="s">
        <v>2865</v>
      </c>
      <c r="F1334" s="57" t="s">
        <v>2866</v>
      </c>
      <c r="G1334" s="59">
        <v>2</v>
      </c>
      <c r="H1334" s="60"/>
      <c r="I1334" s="70"/>
      <c r="J1334" s="117"/>
      <c r="K1334" s="69"/>
    </row>
    <row r="1335" s="43" customFormat="1" ht="11.25" hidden="1" spans="1:11">
      <c r="A1335" s="56" t="s">
        <v>159</v>
      </c>
      <c r="B1335" s="55">
        <v>1330</v>
      </c>
      <c r="C1335" s="56">
        <v>159</v>
      </c>
      <c r="D1335" s="58" t="s">
        <v>173</v>
      </c>
      <c r="E1335" s="58" t="s">
        <v>2867</v>
      </c>
      <c r="F1335" s="57" t="s">
        <v>2868</v>
      </c>
      <c r="G1335" s="59">
        <v>2</v>
      </c>
      <c r="H1335" s="60"/>
      <c r="I1335" s="70"/>
      <c r="J1335" s="117"/>
      <c r="K1335" s="69"/>
    </row>
    <row r="1336" s="43" customFormat="1" ht="11.25" hidden="1" spans="1:11">
      <c r="A1336" s="56" t="s">
        <v>159</v>
      </c>
      <c r="B1336" s="55">
        <v>1331</v>
      </c>
      <c r="C1336" s="56">
        <v>160</v>
      </c>
      <c r="D1336" s="58" t="s">
        <v>173</v>
      </c>
      <c r="E1336" s="58" t="s">
        <v>2869</v>
      </c>
      <c r="F1336" s="57" t="s">
        <v>2870</v>
      </c>
      <c r="G1336" s="59">
        <v>2</v>
      </c>
      <c r="H1336" s="60"/>
      <c r="I1336" s="70"/>
      <c r="J1336" s="117"/>
      <c r="K1336" s="69"/>
    </row>
    <row r="1337" s="43" customFormat="1" ht="11.25" hidden="1" spans="1:11">
      <c r="A1337" s="56" t="s">
        <v>159</v>
      </c>
      <c r="B1337" s="55">
        <v>1332</v>
      </c>
      <c r="C1337" s="56">
        <v>161</v>
      </c>
      <c r="D1337" s="58" t="s">
        <v>173</v>
      </c>
      <c r="E1337" s="58" t="s">
        <v>2871</v>
      </c>
      <c r="F1337" s="57" t="s">
        <v>2872</v>
      </c>
      <c r="G1337" s="59">
        <v>2</v>
      </c>
      <c r="H1337" s="60"/>
      <c r="I1337" s="70"/>
      <c r="J1337" s="117"/>
      <c r="K1337" s="69"/>
    </row>
    <row r="1338" s="43" customFormat="1" ht="11.25" hidden="1" spans="1:11">
      <c r="A1338" s="56" t="s">
        <v>159</v>
      </c>
      <c r="B1338" s="55">
        <v>1333</v>
      </c>
      <c r="C1338" s="56">
        <v>162</v>
      </c>
      <c r="D1338" s="58" t="s">
        <v>173</v>
      </c>
      <c r="E1338" s="58" t="s">
        <v>2873</v>
      </c>
      <c r="F1338" s="57" t="s">
        <v>2874</v>
      </c>
      <c r="G1338" s="59">
        <v>2</v>
      </c>
      <c r="H1338" s="60"/>
      <c r="I1338" s="70"/>
      <c r="J1338" s="176"/>
      <c r="K1338" s="69"/>
    </row>
    <row r="1339" s="43" customFormat="1" ht="11.25" hidden="1" spans="1:11">
      <c r="A1339" s="56" t="s">
        <v>159</v>
      </c>
      <c r="B1339" s="55">
        <v>1334</v>
      </c>
      <c r="C1339" s="56">
        <v>163</v>
      </c>
      <c r="D1339" s="58" t="s">
        <v>173</v>
      </c>
      <c r="E1339" s="58" t="s">
        <v>2875</v>
      </c>
      <c r="F1339" s="57" t="s">
        <v>2876</v>
      </c>
      <c r="G1339" s="59">
        <v>2</v>
      </c>
      <c r="H1339" s="60"/>
      <c r="I1339" s="70"/>
      <c r="J1339" s="176"/>
      <c r="K1339" s="69"/>
    </row>
    <row r="1340" s="43" customFormat="1" ht="21" hidden="1" spans="1:11">
      <c r="A1340" s="56" t="s">
        <v>159</v>
      </c>
      <c r="B1340" s="55">
        <v>1335</v>
      </c>
      <c r="C1340" s="56">
        <v>164</v>
      </c>
      <c r="D1340" s="57" t="s">
        <v>171</v>
      </c>
      <c r="E1340" s="58" t="s">
        <v>2877</v>
      </c>
      <c r="F1340" s="58" t="s">
        <v>2878</v>
      </c>
      <c r="G1340" s="59">
        <v>2</v>
      </c>
      <c r="H1340" s="60"/>
      <c r="I1340" s="164"/>
      <c r="J1340" s="165"/>
      <c r="K1340" s="69"/>
    </row>
    <row r="1341" s="43" customFormat="1" ht="21" hidden="1" spans="1:11">
      <c r="A1341" s="56" t="s">
        <v>159</v>
      </c>
      <c r="B1341" s="55">
        <v>1336</v>
      </c>
      <c r="C1341" s="56">
        <v>165</v>
      </c>
      <c r="D1341" s="57" t="s">
        <v>171</v>
      </c>
      <c r="E1341" s="58" t="s">
        <v>2879</v>
      </c>
      <c r="F1341" s="72" t="s">
        <v>2880</v>
      </c>
      <c r="G1341" s="59">
        <v>2</v>
      </c>
      <c r="H1341" s="60"/>
      <c r="I1341" s="164"/>
      <c r="J1341" s="165"/>
      <c r="K1341" s="69"/>
    </row>
    <row r="1342" s="43" customFormat="1" ht="21" hidden="1" spans="1:11">
      <c r="A1342" s="56" t="s">
        <v>159</v>
      </c>
      <c r="B1342" s="55">
        <v>1337</v>
      </c>
      <c r="C1342" s="56">
        <v>166</v>
      </c>
      <c r="D1342" s="57" t="s">
        <v>171</v>
      </c>
      <c r="E1342" s="58" t="s">
        <v>2881</v>
      </c>
      <c r="F1342" s="59" t="s">
        <v>2882</v>
      </c>
      <c r="G1342" s="59">
        <v>2</v>
      </c>
      <c r="H1342" s="60"/>
      <c r="I1342" s="164"/>
      <c r="J1342" s="165"/>
      <c r="K1342" s="69"/>
    </row>
    <row r="1343" s="43" customFormat="1" ht="21" hidden="1" spans="1:11">
      <c r="A1343" s="56" t="s">
        <v>159</v>
      </c>
      <c r="B1343" s="55">
        <v>1338</v>
      </c>
      <c r="C1343" s="56">
        <v>167</v>
      </c>
      <c r="D1343" s="57" t="s">
        <v>171</v>
      </c>
      <c r="E1343" s="58" t="s">
        <v>2036</v>
      </c>
      <c r="F1343" s="59" t="s">
        <v>2883</v>
      </c>
      <c r="G1343" s="59">
        <v>2</v>
      </c>
      <c r="H1343" s="60"/>
      <c r="I1343" s="164"/>
      <c r="J1343" s="165"/>
      <c r="K1343" s="69"/>
    </row>
    <row r="1344" s="43" customFormat="1" ht="21" hidden="1" spans="1:11">
      <c r="A1344" s="56" t="s">
        <v>159</v>
      </c>
      <c r="B1344" s="55">
        <v>1339</v>
      </c>
      <c r="C1344" s="56">
        <v>168</v>
      </c>
      <c r="D1344" s="57" t="s">
        <v>171</v>
      </c>
      <c r="E1344" s="58" t="s">
        <v>2884</v>
      </c>
      <c r="F1344" s="72" t="s">
        <v>2885</v>
      </c>
      <c r="G1344" s="59">
        <v>2</v>
      </c>
      <c r="H1344" s="60"/>
      <c r="I1344" s="164"/>
      <c r="J1344" s="165"/>
      <c r="K1344" s="69"/>
    </row>
    <row r="1345" s="43" customFormat="1" ht="21" hidden="1" spans="1:11">
      <c r="A1345" s="56" t="s">
        <v>159</v>
      </c>
      <c r="B1345" s="55">
        <v>1340</v>
      </c>
      <c r="C1345" s="56">
        <v>169</v>
      </c>
      <c r="D1345" s="57" t="s">
        <v>171</v>
      </c>
      <c r="E1345" s="58" t="s">
        <v>2886</v>
      </c>
      <c r="F1345" s="59" t="s">
        <v>2887</v>
      </c>
      <c r="G1345" s="59">
        <v>2</v>
      </c>
      <c r="H1345" s="60"/>
      <c r="I1345" s="164"/>
      <c r="J1345" s="165"/>
      <c r="K1345" s="69"/>
    </row>
    <row r="1346" s="43" customFormat="1" ht="21" hidden="1" spans="1:11">
      <c r="A1346" s="56" t="s">
        <v>159</v>
      </c>
      <c r="B1346" s="55">
        <v>1341</v>
      </c>
      <c r="C1346" s="56">
        <v>170</v>
      </c>
      <c r="D1346" s="57" t="s">
        <v>171</v>
      </c>
      <c r="E1346" s="58" t="s">
        <v>2888</v>
      </c>
      <c r="F1346" s="57" t="s">
        <v>2889</v>
      </c>
      <c r="G1346" s="59">
        <v>2</v>
      </c>
      <c r="H1346" s="60"/>
      <c r="I1346" s="164"/>
      <c r="J1346" s="165"/>
      <c r="K1346" s="69"/>
    </row>
    <row r="1347" s="43" customFormat="1" ht="21" hidden="1" spans="1:11">
      <c r="A1347" s="56" t="s">
        <v>159</v>
      </c>
      <c r="B1347" s="55">
        <v>1342</v>
      </c>
      <c r="C1347" s="56">
        <v>171</v>
      </c>
      <c r="D1347" s="57" t="s">
        <v>171</v>
      </c>
      <c r="E1347" s="58" t="s">
        <v>2890</v>
      </c>
      <c r="F1347" s="57" t="s">
        <v>2891</v>
      </c>
      <c r="G1347" s="59">
        <v>2</v>
      </c>
      <c r="H1347" s="60"/>
      <c r="I1347" s="164"/>
      <c r="J1347" s="165"/>
      <c r="K1347" s="69"/>
    </row>
    <row r="1348" s="43" customFormat="1" ht="21" hidden="1" spans="1:11">
      <c r="A1348" s="56" t="s">
        <v>159</v>
      </c>
      <c r="B1348" s="55">
        <v>1343</v>
      </c>
      <c r="C1348" s="56">
        <v>172</v>
      </c>
      <c r="D1348" s="57" t="s">
        <v>171</v>
      </c>
      <c r="E1348" s="58" t="s">
        <v>2892</v>
      </c>
      <c r="F1348" s="57" t="s">
        <v>2893</v>
      </c>
      <c r="G1348" s="59">
        <v>2</v>
      </c>
      <c r="H1348" s="60"/>
      <c r="I1348" s="164"/>
      <c r="J1348" s="165"/>
      <c r="K1348" s="69"/>
    </row>
    <row r="1349" s="43" customFormat="1" ht="21" hidden="1" spans="1:11">
      <c r="A1349" s="56" t="s">
        <v>159</v>
      </c>
      <c r="B1349" s="55">
        <v>1344</v>
      </c>
      <c r="C1349" s="56">
        <v>173</v>
      </c>
      <c r="D1349" s="57" t="s">
        <v>171</v>
      </c>
      <c r="E1349" s="58" t="s">
        <v>2894</v>
      </c>
      <c r="F1349" s="57" t="s">
        <v>2895</v>
      </c>
      <c r="G1349" s="59">
        <v>2</v>
      </c>
      <c r="H1349" s="60"/>
      <c r="I1349" s="164"/>
      <c r="J1349" s="165"/>
      <c r="K1349" s="69"/>
    </row>
    <row r="1350" s="43" customFormat="1" ht="21" hidden="1" spans="1:11">
      <c r="A1350" s="56" t="s">
        <v>159</v>
      </c>
      <c r="B1350" s="55">
        <v>1345</v>
      </c>
      <c r="C1350" s="56">
        <v>174</v>
      </c>
      <c r="D1350" s="57" t="s">
        <v>171</v>
      </c>
      <c r="E1350" s="58" t="s">
        <v>2896</v>
      </c>
      <c r="F1350" s="57" t="s">
        <v>2897</v>
      </c>
      <c r="G1350" s="59">
        <v>2</v>
      </c>
      <c r="H1350" s="60"/>
      <c r="I1350" s="164"/>
      <c r="J1350" s="165"/>
      <c r="K1350" s="69"/>
    </row>
    <row r="1351" s="43" customFormat="1" ht="21" hidden="1" spans="1:11">
      <c r="A1351" s="56" t="s">
        <v>159</v>
      </c>
      <c r="B1351" s="55">
        <v>1346</v>
      </c>
      <c r="C1351" s="56">
        <v>175</v>
      </c>
      <c r="D1351" s="57" t="s">
        <v>171</v>
      </c>
      <c r="E1351" s="58" t="s">
        <v>2898</v>
      </c>
      <c r="F1351" s="57" t="s">
        <v>2899</v>
      </c>
      <c r="G1351" s="59">
        <v>2</v>
      </c>
      <c r="H1351" s="60"/>
      <c r="I1351" s="164"/>
      <c r="J1351" s="165"/>
      <c r="K1351" s="69"/>
    </row>
    <row r="1352" s="43" customFormat="1" ht="21" hidden="1" spans="1:11">
      <c r="A1352" s="56" t="s">
        <v>159</v>
      </c>
      <c r="B1352" s="55">
        <v>1347</v>
      </c>
      <c r="C1352" s="56">
        <v>176</v>
      </c>
      <c r="D1352" s="57" t="s">
        <v>171</v>
      </c>
      <c r="E1352" s="58" t="s">
        <v>2900</v>
      </c>
      <c r="F1352" s="57" t="s">
        <v>2901</v>
      </c>
      <c r="G1352" s="59">
        <v>2</v>
      </c>
      <c r="H1352" s="60"/>
      <c r="I1352" s="164"/>
      <c r="J1352" s="165"/>
      <c r="K1352" s="69"/>
    </row>
    <row r="1353" s="43" customFormat="1" ht="21" hidden="1" spans="1:11">
      <c r="A1353" s="56" t="s">
        <v>159</v>
      </c>
      <c r="B1353" s="55">
        <v>1348</v>
      </c>
      <c r="C1353" s="56">
        <v>177</v>
      </c>
      <c r="D1353" s="57" t="s">
        <v>171</v>
      </c>
      <c r="E1353" s="58" t="s">
        <v>2902</v>
      </c>
      <c r="F1353" s="57" t="s">
        <v>2903</v>
      </c>
      <c r="G1353" s="59">
        <v>2</v>
      </c>
      <c r="H1353" s="60"/>
      <c r="I1353" s="164"/>
      <c r="J1353" s="165"/>
      <c r="K1353" s="69"/>
    </row>
    <row r="1354" s="43" customFormat="1" ht="21" hidden="1" spans="1:11">
      <c r="A1354" s="56" t="s">
        <v>159</v>
      </c>
      <c r="B1354" s="55">
        <v>1349</v>
      </c>
      <c r="C1354" s="56">
        <v>178</v>
      </c>
      <c r="D1354" s="57" t="s">
        <v>171</v>
      </c>
      <c r="E1354" s="58" t="s">
        <v>2904</v>
      </c>
      <c r="F1354" s="57" t="s">
        <v>2905</v>
      </c>
      <c r="G1354" s="59">
        <v>2</v>
      </c>
      <c r="H1354" s="60"/>
      <c r="I1354" s="164"/>
      <c r="J1354" s="165"/>
      <c r="K1354" s="69"/>
    </row>
    <row r="1355" s="43" customFormat="1" ht="21" hidden="1" spans="1:11">
      <c r="A1355" s="56" t="s">
        <v>159</v>
      </c>
      <c r="B1355" s="55">
        <v>1350</v>
      </c>
      <c r="C1355" s="56">
        <v>179</v>
      </c>
      <c r="D1355" s="57" t="s">
        <v>171</v>
      </c>
      <c r="E1355" s="58" t="s">
        <v>2906</v>
      </c>
      <c r="F1355" s="57" t="s">
        <v>2907</v>
      </c>
      <c r="G1355" s="59">
        <v>2</v>
      </c>
      <c r="H1355" s="60"/>
      <c r="I1355" s="164"/>
      <c r="J1355" s="165"/>
      <c r="K1355" s="69"/>
    </row>
    <row r="1356" s="43" customFormat="1" ht="21" hidden="1" spans="1:11">
      <c r="A1356" s="56" t="s">
        <v>159</v>
      </c>
      <c r="B1356" s="55">
        <v>1351</v>
      </c>
      <c r="C1356" s="56">
        <v>180</v>
      </c>
      <c r="D1356" s="57" t="s">
        <v>171</v>
      </c>
      <c r="E1356" s="58" t="s">
        <v>2908</v>
      </c>
      <c r="F1356" s="57" t="s">
        <v>2909</v>
      </c>
      <c r="G1356" s="59">
        <v>2</v>
      </c>
      <c r="H1356" s="60"/>
      <c r="I1356" s="164"/>
      <c r="J1356" s="165"/>
      <c r="K1356" s="69"/>
    </row>
    <row r="1357" s="43" customFormat="1" ht="21" hidden="1" spans="1:11">
      <c r="A1357" s="56" t="s">
        <v>159</v>
      </c>
      <c r="B1357" s="55">
        <v>1352</v>
      </c>
      <c r="C1357" s="56">
        <v>181</v>
      </c>
      <c r="D1357" s="57" t="s">
        <v>171</v>
      </c>
      <c r="E1357" s="58" t="s">
        <v>2910</v>
      </c>
      <c r="F1357" s="57" t="s">
        <v>2911</v>
      </c>
      <c r="G1357" s="59">
        <v>2</v>
      </c>
      <c r="H1357" s="60"/>
      <c r="I1357" s="164"/>
      <c r="J1357" s="165"/>
      <c r="K1357" s="69"/>
    </row>
    <row r="1358" s="43" customFormat="1" ht="11.25" hidden="1" spans="1:11">
      <c r="A1358" s="56" t="s">
        <v>159</v>
      </c>
      <c r="B1358" s="55">
        <v>1353</v>
      </c>
      <c r="C1358" s="56">
        <v>182</v>
      </c>
      <c r="D1358" s="58" t="s">
        <v>164</v>
      </c>
      <c r="E1358" s="58" t="s">
        <v>2912</v>
      </c>
      <c r="F1358" s="59" t="s">
        <v>2913</v>
      </c>
      <c r="G1358" s="59">
        <v>2</v>
      </c>
      <c r="H1358" s="60"/>
      <c r="I1358" s="179"/>
      <c r="J1358" s="180"/>
      <c r="K1358" s="69"/>
    </row>
    <row r="1359" s="43" customFormat="1" ht="11.25" hidden="1" spans="1:11">
      <c r="A1359" s="56" t="s">
        <v>159</v>
      </c>
      <c r="B1359" s="55">
        <v>1354</v>
      </c>
      <c r="C1359" s="56">
        <v>183</v>
      </c>
      <c r="D1359" s="58" t="s">
        <v>164</v>
      </c>
      <c r="E1359" s="58" t="s">
        <v>2914</v>
      </c>
      <c r="F1359" s="59" t="s">
        <v>2915</v>
      </c>
      <c r="G1359" s="59">
        <v>2</v>
      </c>
      <c r="H1359" s="60"/>
      <c r="I1359" s="181"/>
      <c r="J1359" s="180"/>
      <c r="K1359" s="69"/>
    </row>
    <row r="1360" s="43" customFormat="1" ht="11.25" hidden="1" spans="1:11">
      <c r="A1360" s="56" t="s">
        <v>159</v>
      </c>
      <c r="B1360" s="55">
        <v>1355</v>
      </c>
      <c r="C1360" s="56">
        <v>184</v>
      </c>
      <c r="D1360" s="58" t="s">
        <v>164</v>
      </c>
      <c r="E1360" s="58" t="s">
        <v>2916</v>
      </c>
      <c r="F1360" s="59" t="s">
        <v>2917</v>
      </c>
      <c r="G1360" s="59">
        <v>2</v>
      </c>
      <c r="H1360" s="60"/>
      <c r="I1360" s="181"/>
      <c r="J1360" s="182"/>
      <c r="K1360" s="69"/>
    </row>
    <row r="1361" s="43" customFormat="1" ht="11.25" hidden="1" spans="1:11">
      <c r="A1361" s="56" t="s">
        <v>159</v>
      </c>
      <c r="B1361" s="55">
        <v>1356</v>
      </c>
      <c r="C1361" s="56">
        <v>185</v>
      </c>
      <c r="D1361" s="58" t="s">
        <v>164</v>
      </c>
      <c r="E1361" s="58" t="s">
        <v>2918</v>
      </c>
      <c r="F1361" s="59" t="s">
        <v>2919</v>
      </c>
      <c r="G1361" s="59">
        <v>2</v>
      </c>
      <c r="H1361" s="60"/>
      <c r="I1361" s="181"/>
      <c r="J1361" s="182"/>
      <c r="K1361" s="69"/>
    </row>
    <row r="1362" s="43" customFormat="1" ht="11.25" hidden="1" spans="1:11">
      <c r="A1362" s="56" t="s">
        <v>159</v>
      </c>
      <c r="B1362" s="55">
        <v>1357</v>
      </c>
      <c r="C1362" s="56">
        <v>186</v>
      </c>
      <c r="D1362" s="58" t="s">
        <v>164</v>
      </c>
      <c r="E1362" s="58" t="s">
        <v>2920</v>
      </c>
      <c r="F1362" s="72" t="s">
        <v>2921</v>
      </c>
      <c r="G1362" s="59">
        <v>2</v>
      </c>
      <c r="H1362" s="60"/>
      <c r="I1362" s="181"/>
      <c r="J1362" s="182"/>
      <c r="K1362" s="69"/>
    </row>
    <row r="1363" s="43" customFormat="1" ht="11.25" hidden="1" spans="1:11">
      <c r="A1363" s="56" t="s">
        <v>159</v>
      </c>
      <c r="B1363" s="55">
        <v>1358</v>
      </c>
      <c r="C1363" s="56">
        <v>187</v>
      </c>
      <c r="D1363" s="58" t="s">
        <v>164</v>
      </c>
      <c r="E1363" s="58" t="s">
        <v>2184</v>
      </c>
      <c r="F1363" s="57" t="s">
        <v>2922</v>
      </c>
      <c r="G1363" s="59">
        <v>2</v>
      </c>
      <c r="H1363" s="60"/>
      <c r="I1363" s="181"/>
      <c r="J1363" s="182"/>
      <c r="K1363" s="69"/>
    </row>
    <row r="1364" s="43" customFormat="1" ht="11.25" hidden="1" spans="1:11">
      <c r="A1364" s="56" t="s">
        <v>159</v>
      </c>
      <c r="B1364" s="55">
        <v>1359</v>
      </c>
      <c r="C1364" s="56">
        <v>188</v>
      </c>
      <c r="D1364" s="58" t="s">
        <v>164</v>
      </c>
      <c r="E1364" s="58" t="s">
        <v>868</v>
      </c>
      <c r="F1364" s="57" t="s">
        <v>2923</v>
      </c>
      <c r="G1364" s="59">
        <v>2</v>
      </c>
      <c r="H1364" s="60"/>
      <c r="I1364" s="181"/>
      <c r="J1364" s="182"/>
      <c r="K1364" s="69"/>
    </row>
    <row r="1365" s="43" customFormat="1" ht="11.25" hidden="1" spans="1:11">
      <c r="A1365" s="56" t="s">
        <v>159</v>
      </c>
      <c r="B1365" s="55">
        <v>1360</v>
      </c>
      <c r="C1365" s="56">
        <v>189</v>
      </c>
      <c r="D1365" s="58" t="s">
        <v>164</v>
      </c>
      <c r="E1365" s="58" t="s">
        <v>2924</v>
      </c>
      <c r="F1365" s="57" t="s">
        <v>2925</v>
      </c>
      <c r="G1365" s="59">
        <v>2</v>
      </c>
      <c r="H1365" s="60"/>
      <c r="I1365" s="181"/>
      <c r="J1365" s="182"/>
      <c r="K1365" s="69"/>
    </row>
    <row r="1366" s="43" customFormat="1" ht="11.25" hidden="1" spans="1:11">
      <c r="A1366" s="56" t="s">
        <v>159</v>
      </c>
      <c r="B1366" s="55">
        <v>1361</v>
      </c>
      <c r="C1366" s="56">
        <v>190</v>
      </c>
      <c r="D1366" s="58" t="s">
        <v>164</v>
      </c>
      <c r="E1366" s="58" t="s">
        <v>2926</v>
      </c>
      <c r="F1366" s="57" t="s">
        <v>2927</v>
      </c>
      <c r="G1366" s="59">
        <v>2</v>
      </c>
      <c r="H1366" s="60"/>
      <c r="I1366" s="181"/>
      <c r="J1366" s="182"/>
      <c r="K1366" s="69"/>
    </row>
    <row r="1367" s="43" customFormat="1" ht="11.25" hidden="1" spans="1:11">
      <c r="A1367" s="56" t="s">
        <v>159</v>
      </c>
      <c r="B1367" s="55">
        <v>1362</v>
      </c>
      <c r="C1367" s="56">
        <v>191</v>
      </c>
      <c r="D1367" s="58" t="s">
        <v>164</v>
      </c>
      <c r="E1367" s="58" t="s">
        <v>2928</v>
      </c>
      <c r="F1367" s="57" t="s">
        <v>2929</v>
      </c>
      <c r="G1367" s="59">
        <v>2</v>
      </c>
      <c r="H1367" s="60"/>
      <c r="I1367" s="181"/>
      <c r="J1367" s="182"/>
      <c r="K1367" s="69"/>
    </row>
    <row r="1368" s="43" customFormat="1" ht="11.25" hidden="1" spans="1:11">
      <c r="A1368" s="56" t="s">
        <v>159</v>
      </c>
      <c r="B1368" s="55">
        <v>1363</v>
      </c>
      <c r="C1368" s="56">
        <v>192</v>
      </c>
      <c r="D1368" s="58" t="s">
        <v>164</v>
      </c>
      <c r="E1368" s="58" t="s">
        <v>2930</v>
      </c>
      <c r="F1368" s="57" t="s">
        <v>2931</v>
      </c>
      <c r="G1368" s="59">
        <v>2</v>
      </c>
      <c r="H1368" s="60"/>
      <c r="I1368" s="181"/>
      <c r="J1368" s="182"/>
      <c r="K1368" s="69"/>
    </row>
    <row r="1369" s="43" customFormat="1" ht="11.25" hidden="1" spans="1:11">
      <c r="A1369" s="56" t="s">
        <v>159</v>
      </c>
      <c r="B1369" s="55">
        <v>1364</v>
      </c>
      <c r="C1369" s="56">
        <v>193</v>
      </c>
      <c r="D1369" s="58" t="s">
        <v>164</v>
      </c>
      <c r="E1369" s="58" t="s">
        <v>2932</v>
      </c>
      <c r="F1369" s="57" t="s">
        <v>2933</v>
      </c>
      <c r="G1369" s="59">
        <v>2</v>
      </c>
      <c r="H1369" s="60"/>
      <c r="I1369" s="181"/>
      <c r="J1369" s="182"/>
      <c r="K1369" s="69"/>
    </row>
    <row r="1370" s="43" customFormat="1" ht="11.25" hidden="1" spans="1:11">
      <c r="A1370" s="56" t="s">
        <v>116</v>
      </c>
      <c r="B1370" s="55">
        <v>1365</v>
      </c>
      <c r="C1370" s="56">
        <v>1</v>
      </c>
      <c r="D1370" s="58" t="s">
        <v>121</v>
      </c>
      <c r="E1370" s="58" t="s">
        <v>2934</v>
      </c>
      <c r="F1370" s="57" t="s">
        <v>2935</v>
      </c>
      <c r="G1370" s="59">
        <v>2</v>
      </c>
      <c r="H1370" s="178"/>
      <c r="I1370" s="67"/>
      <c r="J1370" s="183"/>
      <c r="K1370" s="69"/>
    </row>
    <row r="1371" s="43" customFormat="1" ht="11.25" hidden="1" spans="1:11">
      <c r="A1371" s="56" t="s">
        <v>116</v>
      </c>
      <c r="B1371" s="55">
        <v>1366</v>
      </c>
      <c r="C1371" s="56">
        <v>2</v>
      </c>
      <c r="D1371" s="58" t="s">
        <v>121</v>
      </c>
      <c r="E1371" s="58" t="s">
        <v>2936</v>
      </c>
      <c r="F1371" s="57" t="s">
        <v>2937</v>
      </c>
      <c r="G1371" s="59">
        <v>2</v>
      </c>
      <c r="H1371" s="178"/>
      <c r="I1371" s="100"/>
      <c r="J1371" s="183"/>
      <c r="K1371" s="69"/>
    </row>
    <row r="1372" s="43" customFormat="1" ht="11.25" hidden="1" spans="1:11">
      <c r="A1372" s="56" t="s">
        <v>116</v>
      </c>
      <c r="B1372" s="55">
        <v>1367</v>
      </c>
      <c r="C1372" s="56">
        <v>3</v>
      </c>
      <c r="D1372" s="58" t="s">
        <v>121</v>
      </c>
      <c r="E1372" s="58" t="s">
        <v>2938</v>
      </c>
      <c r="F1372" s="59" t="s">
        <v>2939</v>
      </c>
      <c r="G1372" s="59">
        <v>2</v>
      </c>
      <c r="H1372" s="178"/>
      <c r="I1372" s="67"/>
      <c r="J1372" s="183"/>
      <c r="K1372" s="69"/>
    </row>
    <row r="1373" s="43" customFormat="1" ht="11.25" hidden="1" spans="1:11">
      <c r="A1373" s="56" t="s">
        <v>116</v>
      </c>
      <c r="B1373" s="55">
        <v>1368</v>
      </c>
      <c r="C1373" s="56">
        <v>4</v>
      </c>
      <c r="D1373" s="58" t="s">
        <v>121</v>
      </c>
      <c r="E1373" s="58" t="s">
        <v>2940</v>
      </c>
      <c r="F1373" s="57" t="s">
        <v>2941</v>
      </c>
      <c r="G1373" s="59">
        <v>2</v>
      </c>
      <c r="H1373" s="178"/>
      <c r="I1373" s="100"/>
      <c r="J1373" s="183"/>
      <c r="K1373" s="69"/>
    </row>
    <row r="1374" s="43" customFormat="1" ht="11.25" hidden="1" spans="1:11">
      <c r="A1374" s="56" t="s">
        <v>116</v>
      </c>
      <c r="B1374" s="55">
        <v>1369</v>
      </c>
      <c r="C1374" s="56">
        <v>5</v>
      </c>
      <c r="D1374" s="58" t="s">
        <v>121</v>
      </c>
      <c r="E1374" s="58" t="s">
        <v>2942</v>
      </c>
      <c r="F1374" s="57" t="s">
        <v>2943</v>
      </c>
      <c r="G1374" s="59">
        <v>2</v>
      </c>
      <c r="H1374" s="178"/>
      <c r="I1374" s="100"/>
      <c r="J1374" s="183"/>
      <c r="K1374" s="69"/>
    </row>
    <row r="1375" s="43" customFormat="1" ht="11.25" hidden="1" spans="1:11">
      <c r="A1375" s="56" t="s">
        <v>116</v>
      </c>
      <c r="B1375" s="55">
        <v>1370</v>
      </c>
      <c r="C1375" s="56">
        <v>6</v>
      </c>
      <c r="D1375" s="58" t="s">
        <v>121</v>
      </c>
      <c r="E1375" s="58" t="s">
        <v>2944</v>
      </c>
      <c r="F1375" s="59" t="s">
        <v>2945</v>
      </c>
      <c r="G1375" s="59">
        <v>2</v>
      </c>
      <c r="H1375" s="178"/>
      <c r="I1375" s="100"/>
      <c r="J1375" s="183"/>
      <c r="K1375" s="69"/>
    </row>
    <row r="1376" s="43" customFormat="1" ht="11.25" hidden="1" spans="1:11">
      <c r="A1376" s="56" t="s">
        <v>116</v>
      </c>
      <c r="B1376" s="55">
        <v>1371</v>
      </c>
      <c r="C1376" s="56">
        <v>7</v>
      </c>
      <c r="D1376" s="58" t="s">
        <v>121</v>
      </c>
      <c r="E1376" s="58" t="s">
        <v>2946</v>
      </c>
      <c r="F1376" s="57" t="s">
        <v>2947</v>
      </c>
      <c r="G1376" s="59">
        <v>2</v>
      </c>
      <c r="H1376" s="178"/>
      <c r="I1376" s="100"/>
      <c r="J1376" s="183"/>
      <c r="K1376" s="69"/>
    </row>
    <row r="1377" s="43" customFormat="1" ht="11.25" hidden="1" spans="1:11">
      <c r="A1377" s="56" t="s">
        <v>116</v>
      </c>
      <c r="B1377" s="55">
        <v>1372</v>
      </c>
      <c r="C1377" s="56">
        <v>8</v>
      </c>
      <c r="D1377" s="58" t="s">
        <v>121</v>
      </c>
      <c r="E1377" s="58" t="s">
        <v>2749</v>
      </c>
      <c r="F1377" s="59" t="s">
        <v>2948</v>
      </c>
      <c r="G1377" s="59">
        <v>2</v>
      </c>
      <c r="H1377" s="178"/>
      <c r="I1377" s="100"/>
      <c r="J1377" s="183"/>
      <c r="K1377" s="69"/>
    </row>
    <row r="1378" s="43" customFormat="1" ht="11.25" hidden="1" spans="1:11">
      <c r="A1378" s="56" t="s">
        <v>116</v>
      </c>
      <c r="B1378" s="55">
        <v>1373</v>
      </c>
      <c r="C1378" s="56">
        <v>9</v>
      </c>
      <c r="D1378" s="58" t="s">
        <v>121</v>
      </c>
      <c r="E1378" s="58" t="s">
        <v>2949</v>
      </c>
      <c r="F1378" s="57" t="s">
        <v>2950</v>
      </c>
      <c r="G1378" s="59">
        <v>2</v>
      </c>
      <c r="H1378" s="178"/>
      <c r="I1378" s="100"/>
      <c r="J1378" s="183"/>
      <c r="K1378" s="69"/>
    </row>
    <row r="1379" s="43" customFormat="1" ht="11.25" hidden="1" spans="1:11">
      <c r="A1379" s="56" t="s">
        <v>116</v>
      </c>
      <c r="B1379" s="55">
        <v>1374</v>
      </c>
      <c r="C1379" s="56">
        <v>10</v>
      </c>
      <c r="D1379" s="58" t="s">
        <v>121</v>
      </c>
      <c r="E1379" s="58" t="s">
        <v>2951</v>
      </c>
      <c r="F1379" s="57" t="s">
        <v>2952</v>
      </c>
      <c r="G1379" s="59">
        <v>2</v>
      </c>
      <c r="H1379" s="178"/>
      <c r="I1379" s="100"/>
      <c r="J1379" s="183"/>
      <c r="K1379" s="69"/>
    </row>
    <row r="1380" s="43" customFormat="1" ht="11.25" hidden="1" spans="1:11">
      <c r="A1380" s="56" t="s">
        <v>116</v>
      </c>
      <c r="B1380" s="55">
        <v>1375</v>
      </c>
      <c r="C1380" s="56">
        <v>11</v>
      </c>
      <c r="D1380" s="58" t="s">
        <v>121</v>
      </c>
      <c r="E1380" s="58" t="s">
        <v>2953</v>
      </c>
      <c r="F1380" s="57" t="s">
        <v>2954</v>
      </c>
      <c r="G1380" s="59">
        <v>2</v>
      </c>
      <c r="H1380" s="178"/>
      <c r="I1380" s="100"/>
      <c r="J1380" s="183"/>
      <c r="K1380" s="69"/>
    </row>
    <row r="1381" s="43" customFormat="1" ht="11.25" hidden="1" spans="1:11">
      <c r="A1381" s="56" t="s">
        <v>116</v>
      </c>
      <c r="B1381" s="55">
        <v>1376</v>
      </c>
      <c r="C1381" s="56">
        <v>12</v>
      </c>
      <c r="D1381" s="58" t="s">
        <v>121</v>
      </c>
      <c r="E1381" s="58" t="s">
        <v>2955</v>
      </c>
      <c r="F1381" s="59" t="s">
        <v>2956</v>
      </c>
      <c r="G1381" s="59">
        <v>2</v>
      </c>
      <c r="H1381" s="178"/>
      <c r="I1381" s="100"/>
      <c r="J1381" s="183"/>
      <c r="K1381" s="69"/>
    </row>
    <row r="1382" s="43" customFormat="1" ht="11.25" hidden="1" spans="1:11">
      <c r="A1382" s="56" t="s">
        <v>116</v>
      </c>
      <c r="B1382" s="55">
        <v>1377</v>
      </c>
      <c r="C1382" s="56">
        <v>13</v>
      </c>
      <c r="D1382" s="58" t="s">
        <v>121</v>
      </c>
      <c r="E1382" s="58" t="s">
        <v>2957</v>
      </c>
      <c r="F1382" s="57" t="s">
        <v>2958</v>
      </c>
      <c r="G1382" s="59">
        <v>2</v>
      </c>
      <c r="H1382" s="178"/>
      <c r="I1382" s="100"/>
      <c r="J1382" s="183"/>
      <c r="K1382" s="69"/>
    </row>
    <row r="1383" s="43" customFormat="1" ht="11.25" hidden="1" spans="1:11">
      <c r="A1383" s="56" t="s">
        <v>116</v>
      </c>
      <c r="B1383" s="55">
        <v>1378</v>
      </c>
      <c r="C1383" s="56">
        <v>14</v>
      </c>
      <c r="D1383" s="58" t="s">
        <v>121</v>
      </c>
      <c r="E1383" s="58" t="s">
        <v>219</v>
      </c>
      <c r="F1383" s="57" t="s">
        <v>2959</v>
      </c>
      <c r="G1383" s="59">
        <v>2</v>
      </c>
      <c r="H1383" s="178"/>
      <c r="I1383" s="100"/>
      <c r="J1383" s="183"/>
      <c r="K1383" s="69"/>
    </row>
    <row r="1384" s="43" customFormat="1" ht="11.25" hidden="1" spans="1:11">
      <c r="A1384" s="56" t="s">
        <v>116</v>
      </c>
      <c r="B1384" s="55">
        <v>1379</v>
      </c>
      <c r="C1384" s="56">
        <v>15</v>
      </c>
      <c r="D1384" s="58" t="s">
        <v>121</v>
      </c>
      <c r="E1384" s="58" t="s">
        <v>2960</v>
      </c>
      <c r="F1384" s="57" t="s">
        <v>2961</v>
      </c>
      <c r="G1384" s="59">
        <v>2</v>
      </c>
      <c r="H1384" s="178"/>
      <c r="I1384" s="100"/>
      <c r="J1384" s="183"/>
      <c r="K1384" s="69"/>
    </row>
    <row r="1385" s="43" customFormat="1" ht="11.25" hidden="1" spans="1:11">
      <c r="A1385" s="56" t="s">
        <v>116</v>
      </c>
      <c r="B1385" s="55">
        <v>1380</v>
      </c>
      <c r="C1385" s="56">
        <v>16</v>
      </c>
      <c r="D1385" s="58" t="s">
        <v>121</v>
      </c>
      <c r="E1385" s="58" t="s">
        <v>2962</v>
      </c>
      <c r="F1385" s="59" t="s">
        <v>2963</v>
      </c>
      <c r="G1385" s="59">
        <v>2</v>
      </c>
      <c r="H1385" s="178"/>
      <c r="I1385" s="100"/>
      <c r="J1385" s="183"/>
      <c r="K1385" s="69"/>
    </row>
    <row r="1386" s="43" customFormat="1" ht="11.25" hidden="1" spans="1:11">
      <c r="A1386" s="56" t="s">
        <v>116</v>
      </c>
      <c r="B1386" s="55">
        <v>1381</v>
      </c>
      <c r="C1386" s="56">
        <v>17</v>
      </c>
      <c r="D1386" s="58" t="s">
        <v>121</v>
      </c>
      <c r="E1386" s="58" t="s">
        <v>2964</v>
      </c>
      <c r="F1386" s="57" t="s">
        <v>2965</v>
      </c>
      <c r="G1386" s="59">
        <v>2</v>
      </c>
      <c r="H1386" s="178"/>
      <c r="I1386" s="100"/>
      <c r="J1386" s="183"/>
      <c r="K1386" s="69"/>
    </row>
    <row r="1387" s="43" customFormat="1" ht="11.25" hidden="1" spans="1:11">
      <c r="A1387" s="56" t="s">
        <v>116</v>
      </c>
      <c r="B1387" s="55">
        <v>1382</v>
      </c>
      <c r="C1387" s="56">
        <v>18</v>
      </c>
      <c r="D1387" s="58" t="s">
        <v>121</v>
      </c>
      <c r="E1387" s="58" t="s">
        <v>2966</v>
      </c>
      <c r="F1387" s="57" t="s">
        <v>2967</v>
      </c>
      <c r="G1387" s="59">
        <v>2</v>
      </c>
      <c r="H1387" s="178"/>
      <c r="I1387" s="100"/>
      <c r="J1387" s="183"/>
      <c r="K1387" s="69"/>
    </row>
    <row r="1388" s="43" customFormat="1" ht="11.25" hidden="1" spans="1:11">
      <c r="A1388" s="56" t="s">
        <v>116</v>
      </c>
      <c r="B1388" s="55">
        <v>1383</v>
      </c>
      <c r="C1388" s="56">
        <v>19</v>
      </c>
      <c r="D1388" s="58" t="s">
        <v>121</v>
      </c>
      <c r="E1388" s="58" t="s">
        <v>2968</v>
      </c>
      <c r="F1388" s="57" t="s">
        <v>2969</v>
      </c>
      <c r="G1388" s="59">
        <v>2</v>
      </c>
      <c r="H1388" s="178"/>
      <c r="I1388" s="100"/>
      <c r="J1388" s="183"/>
      <c r="K1388" s="69"/>
    </row>
    <row r="1389" s="43" customFormat="1" ht="11.25" hidden="1" spans="1:11">
      <c r="A1389" s="56" t="s">
        <v>116</v>
      </c>
      <c r="B1389" s="55">
        <v>1384</v>
      </c>
      <c r="C1389" s="56">
        <v>20</v>
      </c>
      <c r="D1389" s="58" t="s">
        <v>121</v>
      </c>
      <c r="E1389" s="58" t="s">
        <v>2970</v>
      </c>
      <c r="F1389" s="57" t="s">
        <v>2971</v>
      </c>
      <c r="G1389" s="59">
        <v>2</v>
      </c>
      <c r="H1389" s="178"/>
      <c r="I1389" s="100"/>
      <c r="J1389" s="183"/>
      <c r="K1389" s="69"/>
    </row>
    <row r="1390" s="43" customFormat="1" ht="11.25" hidden="1" spans="1:11">
      <c r="A1390" s="56" t="s">
        <v>116</v>
      </c>
      <c r="B1390" s="55">
        <v>1385</v>
      </c>
      <c r="C1390" s="56">
        <v>21</v>
      </c>
      <c r="D1390" s="58" t="s">
        <v>121</v>
      </c>
      <c r="E1390" s="58" t="s">
        <v>2972</v>
      </c>
      <c r="F1390" s="59" t="s">
        <v>2973</v>
      </c>
      <c r="G1390" s="59">
        <v>2</v>
      </c>
      <c r="H1390" s="178"/>
      <c r="I1390" s="100"/>
      <c r="J1390" s="183"/>
      <c r="K1390" s="69"/>
    </row>
    <row r="1391" s="43" customFormat="1" ht="11.25" hidden="1" spans="1:11">
      <c r="A1391" s="56" t="s">
        <v>116</v>
      </c>
      <c r="B1391" s="55">
        <v>1386</v>
      </c>
      <c r="C1391" s="56">
        <v>22</v>
      </c>
      <c r="D1391" s="58" t="s">
        <v>121</v>
      </c>
      <c r="E1391" s="58" t="s">
        <v>2974</v>
      </c>
      <c r="F1391" s="57" t="s">
        <v>2975</v>
      </c>
      <c r="G1391" s="59">
        <v>2</v>
      </c>
      <c r="H1391" s="178"/>
      <c r="I1391" s="100"/>
      <c r="J1391" s="183"/>
      <c r="K1391" s="69"/>
    </row>
    <row r="1392" s="43" customFormat="1" ht="11.25" hidden="1" spans="1:11">
      <c r="A1392" s="56" t="s">
        <v>116</v>
      </c>
      <c r="B1392" s="55">
        <v>1387</v>
      </c>
      <c r="C1392" s="56">
        <v>23</v>
      </c>
      <c r="D1392" s="58" t="s">
        <v>121</v>
      </c>
      <c r="E1392" s="58" t="s">
        <v>2976</v>
      </c>
      <c r="F1392" s="57" t="s">
        <v>2977</v>
      </c>
      <c r="G1392" s="59">
        <v>2</v>
      </c>
      <c r="H1392" s="178"/>
      <c r="I1392" s="100"/>
      <c r="J1392" s="183"/>
      <c r="K1392" s="69"/>
    </row>
    <row r="1393" s="43" customFormat="1" ht="11.25" hidden="1" spans="1:11">
      <c r="A1393" s="56" t="s">
        <v>116</v>
      </c>
      <c r="B1393" s="55">
        <v>1388</v>
      </c>
      <c r="C1393" s="56">
        <v>24</v>
      </c>
      <c r="D1393" s="58" t="s">
        <v>121</v>
      </c>
      <c r="E1393" s="58" t="s">
        <v>2978</v>
      </c>
      <c r="F1393" s="57" t="s">
        <v>2979</v>
      </c>
      <c r="G1393" s="59">
        <v>2</v>
      </c>
      <c r="H1393" s="178"/>
      <c r="I1393" s="100"/>
      <c r="J1393" s="183"/>
      <c r="K1393" s="69"/>
    </row>
    <row r="1394" s="43" customFormat="1" ht="11.25" hidden="1" spans="1:11">
      <c r="A1394" s="56" t="s">
        <v>116</v>
      </c>
      <c r="B1394" s="55">
        <v>1389</v>
      </c>
      <c r="C1394" s="56">
        <v>25</v>
      </c>
      <c r="D1394" s="58" t="s">
        <v>121</v>
      </c>
      <c r="E1394" s="58" t="s">
        <v>2980</v>
      </c>
      <c r="F1394" s="57" t="s">
        <v>2981</v>
      </c>
      <c r="G1394" s="59">
        <v>2</v>
      </c>
      <c r="H1394" s="178"/>
      <c r="I1394" s="100"/>
      <c r="J1394" s="183"/>
      <c r="K1394" s="69"/>
    </row>
    <row r="1395" s="43" customFormat="1" ht="11.25" hidden="1" spans="1:11">
      <c r="A1395" s="56" t="s">
        <v>116</v>
      </c>
      <c r="B1395" s="55">
        <v>1390</v>
      </c>
      <c r="C1395" s="56">
        <v>26</v>
      </c>
      <c r="D1395" s="58" t="s">
        <v>120</v>
      </c>
      <c r="E1395" s="58" t="s">
        <v>2982</v>
      </c>
      <c r="F1395" s="57" t="s">
        <v>2983</v>
      </c>
      <c r="G1395" s="59">
        <v>2</v>
      </c>
      <c r="H1395" s="178"/>
      <c r="I1395" s="100"/>
      <c r="J1395" s="117"/>
      <c r="K1395" s="69"/>
    </row>
    <row r="1396" s="43" customFormat="1" ht="11.25" hidden="1" spans="1:11">
      <c r="A1396" s="56" t="s">
        <v>116</v>
      </c>
      <c r="B1396" s="55">
        <v>1391</v>
      </c>
      <c r="C1396" s="56">
        <v>27</v>
      </c>
      <c r="D1396" s="58" t="s">
        <v>120</v>
      </c>
      <c r="E1396" s="58" t="s">
        <v>2984</v>
      </c>
      <c r="F1396" s="57" t="s">
        <v>2985</v>
      </c>
      <c r="G1396" s="59">
        <v>2</v>
      </c>
      <c r="H1396" s="178"/>
      <c r="I1396" s="100"/>
      <c r="J1396" s="117"/>
      <c r="K1396" s="69"/>
    </row>
    <row r="1397" s="43" customFormat="1" ht="11.25" hidden="1" spans="1:11">
      <c r="A1397" s="56" t="s">
        <v>116</v>
      </c>
      <c r="B1397" s="55">
        <v>1392</v>
      </c>
      <c r="C1397" s="56">
        <v>28</v>
      </c>
      <c r="D1397" s="58" t="s">
        <v>120</v>
      </c>
      <c r="E1397" s="58" t="s">
        <v>2986</v>
      </c>
      <c r="F1397" s="59" t="s">
        <v>2987</v>
      </c>
      <c r="G1397" s="59">
        <v>2</v>
      </c>
      <c r="H1397" s="178"/>
      <c r="I1397" s="100"/>
      <c r="J1397" s="117"/>
      <c r="K1397" s="69"/>
    </row>
    <row r="1398" s="43" customFormat="1" ht="11.25" hidden="1" spans="1:11">
      <c r="A1398" s="56" t="s">
        <v>116</v>
      </c>
      <c r="B1398" s="55">
        <v>1393</v>
      </c>
      <c r="C1398" s="56">
        <v>29</v>
      </c>
      <c r="D1398" s="58" t="s">
        <v>120</v>
      </c>
      <c r="E1398" s="58" t="s">
        <v>2988</v>
      </c>
      <c r="F1398" s="57" t="s">
        <v>2989</v>
      </c>
      <c r="G1398" s="59">
        <v>2</v>
      </c>
      <c r="H1398" s="178"/>
      <c r="I1398" s="100"/>
      <c r="J1398" s="117"/>
      <c r="K1398" s="69"/>
    </row>
    <row r="1399" s="43" customFormat="1" ht="11.25" hidden="1" spans="1:11">
      <c r="A1399" s="56" t="s">
        <v>116</v>
      </c>
      <c r="B1399" s="55">
        <v>1394</v>
      </c>
      <c r="C1399" s="56">
        <v>30</v>
      </c>
      <c r="D1399" s="58" t="s">
        <v>120</v>
      </c>
      <c r="E1399" s="58" t="s">
        <v>2990</v>
      </c>
      <c r="F1399" s="57" t="s">
        <v>2991</v>
      </c>
      <c r="G1399" s="59">
        <v>2</v>
      </c>
      <c r="H1399" s="178"/>
      <c r="I1399" s="100"/>
      <c r="J1399" s="117"/>
      <c r="K1399" s="69"/>
    </row>
    <row r="1400" s="43" customFormat="1" ht="11.25" hidden="1" spans="1:11">
      <c r="A1400" s="56" t="s">
        <v>116</v>
      </c>
      <c r="B1400" s="55">
        <v>1395</v>
      </c>
      <c r="C1400" s="56">
        <v>31</v>
      </c>
      <c r="D1400" s="58" t="s">
        <v>120</v>
      </c>
      <c r="E1400" s="58" t="s">
        <v>2992</v>
      </c>
      <c r="F1400" s="59" t="s">
        <v>2993</v>
      </c>
      <c r="G1400" s="59">
        <v>2</v>
      </c>
      <c r="H1400" s="178"/>
      <c r="I1400" s="100"/>
      <c r="J1400" s="117"/>
      <c r="K1400" s="69"/>
    </row>
    <row r="1401" s="43" customFormat="1" ht="11.25" hidden="1" spans="1:11">
      <c r="A1401" s="56" t="s">
        <v>116</v>
      </c>
      <c r="B1401" s="55">
        <v>1396</v>
      </c>
      <c r="C1401" s="56">
        <v>32</v>
      </c>
      <c r="D1401" s="58" t="s">
        <v>120</v>
      </c>
      <c r="E1401" s="58" t="s">
        <v>2994</v>
      </c>
      <c r="F1401" s="59" t="s">
        <v>2995</v>
      </c>
      <c r="G1401" s="59">
        <v>2</v>
      </c>
      <c r="H1401" s="178"/>
      <c r="I1401" s="100"/>
      <c r="J1401" s="117"/>
      <c r="K1401" s="69"/>
    </row>
    <row r="1402" s="43" customFormat="1" ht="11.25" hidden="1" spans="1:11">
      <c r="A1402" s="56" t="s">
        <v>116</v>
      </c>
      <c r="B1402" s="55">
        <v>1397</v>
      </c>
      <c r="C1402" s="56">
        <v>33</v>
      </c>
      <c r="D1402" s="58" t="s">
        <v>120</v>
      </c>
      <c r="E1402" s="58" t="s">
        <v>2996</v>
      </c>
      <c r="F1402" s="57" t="s">
        <v>2997</v>
      </c>
      <c r="G1402" s="59">
        <v>2</v>
      </c>
      <c r="H1402" s="178"/>
      <c r="I1402" s="100"/>
      <c r="J1402" s="117"/>
      <c r="K1402" s="69"/>
    </row>
    <row r="1403" s="43" customFormat="1" ht="11.25" hidden="1" spans="1:11">
      <c r="A1403" s="56" t="s">
        <v>116</v>
      </c>
      <c r="B1403" s="55">
        <v>1398</v>
      </c>
      <c r="C1403" s="56">
        <v>34</v>
      </c>
      <c r="D1403" s="58" t="s">
        <v>120</v>
      </c>
      <c r="E1403" s="58" t="s">
        <v>2998</v>
      </c>
      <c r="F1403" s="59" t="s">
        <v>2999</v>
      </c>
      <c r="G1403" s="59">
        <v>2</v>
      </c>
      <c r="H1403" s="178"/>
      <c r="I1403" s="100"/>
      <c r="J1403" s="117"/>
      <c r="K1403" s="69"/>
    </row>
    <row r="1404" s="43" customFormat="1" ht="11.25" hidden="1" spans="1:11">
      <c r="A1404" s="56" t="s">
        <v>116</v>
      </c>
      <c r="B1404" s="55">
        <v>1399</v>
      </c>
      <c r="C1404" s="56">
        <v>35</v>
      </c>
      <c r="D1404" s="58" t="s">
        <v>120</v>
      </c>
      <c r="E1404" s="58" t="s">
        <v>3000</v>
      </c>
      <c r="F1404" s="57" t="s">
        <v>3001</v>
      </c>
      <c r="G1404" s="59">
        <v>2</v>
      </c>
      <c r="H1404" s="178"/>
      <c r="I1404" s="100"/>
      <c r="J1404" s="117"/>
      <c r="K1404" s="69"/>
    </row>
    <row r="1405" s="43" customFormat="1" ht="11.25" hidden="1" spans="1:11">
      <c r="A1405" s="56" t="s">
        <v>116</v>
      </c>
      <c r="B1405" s="55">
        <v>1400</v>
      </c>
      <c r="C1405" s="56">
        <v>36</v>
      </c>
      <c r="D1405" s="58" t="s">
        <v>120</v>
      </c>
      <c r="E1405" s="58" t="s">
        <v>3002</v>
      </c>
      <c r="F1405" s="57" t="s">
        <v>3003</v>
      </c>
      <c r="G1405" s="59">
        <v>2</v>
      </c>
      <c r="H1405" s="178"/>
      <c r="I1405" s="100"/>
      <c r="J1405" s="117"/>
      <c r="K1405" s="69"/>
    </row>
    <row r="1406" s="43" customFormat="1" ht="11.25" hidden="1" spans="1:11">
      <c r="A1406" s="56" t="s">
        <v>116</v>
      </c>
      <c r="B1406" s="55">
        <v>1401</v>
      </c>
      <c r="C1406" s="56">
        <v>37</v>
      </c>
      <c r="D1406" s="58" t="s">
        <v>120</v>
      </c>
      <c r="E1406" s="58" t="s">
        <v>3004</v>
      </c>
      <c r="F1406" s="57" t="s">
        <v>3005</v>
      </c>
      <c r="G1406" s="59">
        <v>2</v>
      </c>
      <c r="H1406" s="178"/>
      <c r="I1406" s="100"/>
      <c r="J1406" s="117"/>
      <c r="K1406" s="69"/>
    </row>
    <row r="1407" s="43" customFormat="1" ht="11.25" hidden="1" spans="1:11">
      <c r="A1407" s="56" t="s">
        <v>116</v>
      </c>
      <c r="B1407" s="55">
        <v>1402</v>
      </c>
      <c r="C1407" s="56">
        <v>38</v>
      </c>
      <c r="D1407" s="58" t="s">
        <v>120</v>
      </c>
      <c r="E1407" s="58" t="s">
        <v>3006</v>
      </c>
      <c r="F1407" s="57" t="s">
        <v>3007</v>
      </c>
      <c r="G1407" s="59">
        <v>2</v>
      </c>
      <c r="H1407" s="178"/>
      <c r="I1407" s="100"/>
      <c r="J1407" s="117"/>
      <c r="K1407" s="69"/>
    </row>
    <row r="1408" s="43" customFormat="1" ht="11.25" hidden="1" spans="1:11">
      <c r="A1408" s="56" t="s">
        <v>116</v>
      </c>
      <c r="B1408" s="55">
        <v>1403</v>
      </c>
      <c r="C1408" s="56">
        <v>39</v>
      </c>
      <c r="D1408" s="58" t="s">
        <v>120</v>
      </c>
      <c r="E1408" s="58" t="s">
        <v>3008</v>
      </c>
      <c r="F1408" s="57" t="s">
        <v>3009</v>
      </c>
      <c r="G1408" s="59">
        <v>2</v>
      </c>
      <c r="H1408" s="178"/>
      <c r="I1408" s="100"/>
      <c r="J1408" s="117"/>
      <c r="K1408" s="69"/>
    </row>
    <row r="1409" s="43" customFormat="1" ht="11.25" hidden="1" spans="1:11">
      <c r="A1409" s="56" t="s">
        <v>116</v>
      </c>
      <c r="B1409" s="55">
        <v>1404</v>
      </c>
      <c r="C1409" s="56">
        <v>40</v>
      </c>
      <c r="D1409" s="58" t="s">
        <v>120</v>
      </c>
      <c r="E1409" s="58" t="s">
        <v>3010</v>
      </c>
      <c r="F1409" s="57" t="s">
        <v>3011</v>
      </c>
      <c r="G1409" s="59">
        <v>2</v>
      </c>
      <c r="H1409" s="178"/>
      <c r="I1409" s="100"/>
      <c r="J1409" s="117"/>
      <c r="K1409" s="69"/>
    </row>
    <row r="1410" s="43" customFormat="1" ht="11.25" hidden="1" spans="1:11">
      <c r="A1410" s="56" t="s">
        <v>116</v>
      </c>
      <c r="B1410" s="55">
        <v>1405</v>
      </c>
      <c r="C1410" s="56">
        <v>41</v>
      </c>
      <c r="D1410" s="58" t="s">
        <v>120</v>
      </c>
      <c r="E1410" s="58" t="s">
        <v>3012</v>
      </c>
      <c r="F1410" s="59" t="s">
        <v>3013</v>
      </c>
      <c r="G1410" s="59">
        <v>2</v>
      </c>
      <c r="H1410" s="178"/>
      <c r="I1410" s="100"/>
      <c r="J1410" s="117"/>
      <c r="K1410" s="69"/>
    </row>
    <row r="1411" s="43" customFormat="1" ht="11.25" hidden="1" spans="1:11">
      <c r="A1411" s="56" t="s">
        <v>116</v>
      </c>
      <c r="B1411" s="55">
        <v>1406</v>
      </c>
      <c r="C1411" s="56">
        <v>42</v>
      </c>
      <c r="D1411" s="58" t="s">
        <v>120</v>
      </c>
      <c r="E1411" s="58" t="s">
        <v>3014</v>
      </c>
      <c r="F1411" s="57" t="s">
        <v>3015</v>
      </c>
      <c r="G1411" s="59">
        <v>2</v>
      </c>
      <c r="H1411" s="178"/>
      <c r="I1411" s="100"/>
      <c r="J1411" s="117"/>
      <c r="K1411" s="69"/>
    </row>
    <row r="1412" s="43" customFormat="1" ht="11.25" hidden="1" spans="1:11">
      <c r="A1412" s="56" t="s">
        <v>116</v>
      </c>
      <c r="B1412" s="55">
        <v>1407</v>
      </c>
      <c r="C1412" s="56">
        <v>43</v>
      </c>
      <c r="D1412" s="58" t="s">
        <v>120</v>
      </c>
      <c r="E1412" s="58" t="s">
        <v>3016</v>
      </c>
      <c r="F1412" s="57" t="s">
        <v>3017</v>
      </c>
      <c r="G1412" s="59">
        <v>2</v>
      </c>
      <c r="H1412" s="178"/>
      <c r="I1412" s="100"/>
      <c r="J1412" s="117"/>
      <c r="K1412" s="69"/>
    </row>
    <row r="1413" s="43" customFormat="1" ht="11.25" hidden="1" spans="1:11">
      <c r="A1413" s="56" t="s">
        <v>116</v>
      </c>
      <c r="B1413" s="55">
        <v>1408</v>
      </c>
      <c r="C1413" s="56">
        <v>44</v>
      </c>
      <c r="D1413" s="58" t="s">
        <v>120</v>
      </c>
      <c r="E1413" s="58" t="s">
        <v>3018</v>
      </c>
      <c r="F1413" s="59" t="s">
        <v>3019</v>
      </c>
      <c r="G1413" s="59">
        <v>2</v>
      </c>
      <c r="H1413" s="178"/>
      <c r="I1413" s="100"/>
      <c r="J1413" s="117"/>
      <c r="K1413" s="69"/>
    </row>
    <row r="1414" s="43" customFormat="1" ht="11.25" hidden="1" spans="1:11">
      <c r="A1414" s="56" t="s">
        <v>116</v>
      </c>
      <c r="B1414" s="55">
        <v>1409</v>
      </c>
      <c r="C1414" s="56">
        <v>45</v>
      </c>
      <c r="D1414" s="58" t="s">
        <v>120</v>
      </c>
      <c r="E1414" s="58" t="s">
        <v>3020</v>
      </c>
      <c r="F1414" s="57" t="s">
        <v>3021</v>
      </c>
      <c r="G1414" s="59">
        <v>2</v>
      </c>
      <c r="H1414" s="178"/>
      <c r="I1414" s="100"/>
      <c r="J1414" s="117"/>
      <c r="K1414" s="69"/>
    </row>
    <row r="1415" s="43" customFormat="1" ht="11.25" hidden="1" spans="1:11">
      <c r="A1415" s="56" t="s">
        <v>116</v>
      </c>
      <c r="B1415" s="55">
        <v>1410</v>
      </c>
      <c r="C1415" s="56">
        <v>46</v>
      </c>
      <c r="D1415" s="58" t="s">
        <v>120</v>
      </c>
      <c r="E1415" s="58" t="s">
        <v>3022</v>
      </c>
      <c r="F1415" s="57" t="s">
        <v>3023</v>
      </c>
      <c r="G1415" s="59">
        <v>2</v>
      </c>
      <c r="H1415" s="178"/>
      <c r="I1415" s="100"/>
      <c r="J1415" s="117"/>
      <c r="K1415" s="69"/>
    </row>
    <row r="1416" s="43" customFormat="1" ht="11.25" hidden="1" spans="1:11">
      <c r="A1416" s="56" t="s">
        <v>116</v>
      </c>
      <c r="B1416" s="55">
        <v>1411</v>
      </c>
      <c r="C1416" s="56">
        <v>47</v>
      </c>
      <c r="D1416" s="58" t="s">
        <v>120</v>
      </c>
      <c r="E1416" s="58" t="s">
        <v>3024</v>
      </c>
      <c r="F1416" s="57" t="s">
        <v>3025</v>
      </c>
      <c r="G1416" s="59">
        <v>2</v>
      </c>
      <c r="H1416" s="178"/>
      <c r="I1416" s="100"/>
      <c r="J1416" s="117"/>
      <c r="K1416" s="69"/>
    </row>
    <row r="1417" s="43" customFormat="1" ht="11.25" hidden="1" spans="1:11">
      <c r="A1417" s="56" t="s">
        <v>116</v>
      </c>
      <c r="B1417" s="55">
        <v>1412</v>
      </c>
      <c r="C1417" s="56">
        <v>48</v>
      </c>
      <c r="D1417" s="58" t="s">
        <v>120</v>
      </c>
      <c r="E1417" s="58" t="s">
        <v>3026</v>
      </c>
      <c r="F1417" s="57" t="s">
        <v>3027</v>
      </c>
      <c r="G1417" s="59">
        <v>2</v>
      </c>
      <c r="H1417" s="178"/>
      <c r="I1417" s="100"/>
      <c r="J1417" s="117"/>
      <c r="K1417" s="69"/>
    </row>
    <row r="1418" s="43" customFormat="1" ht="11.25" hidden="1" spans="1:11">
      <c r="A1418" s="56" t="s">
        <v>116</v>
      </c>
      <c r="B1418" s="55">
        <v>1413</v>
      </c>
      <c r="C1418" s="56">
        <v>49</v>
      </c>
      <c r="D1418" s="58" t="s">
        <v>119</v>
      </c>
      <c r="E1418" s="58" t="s">
        <v>3028</v>
      </c>
      <c r="F1418" s="57" t="s">
        <v>3029</v>
      </c>
      <c r="G1418" s="59">
        <v>2</v>
      </c>
      <c r="H1418" s="178"/>
      <c r="I1418" s="184"/>
      <c r="J1418" s="183"/>
      <c r="K1418" s="69"/>
    </row>
    <row r="1419" s="43" customFormat="1" ht="11.25" hidden="1" spans="1:11">
      <c r="A1419" s="56" t="s">
        <v>116</v>
      </c>
      <c r="B1419" s="55">
        <v>1414</v>
      </c>
      <c r="C1419" s="56">
        <v>50</v>
      </c>
      <c r="D1419" s="58" t="s">
        <v>119</v>
      </c>
      <c r="E1419" s="58" t="s">
        <v>3030</v>
      </c>
      <c r="F1419" s="59" t="s">
        <v>3031</v>
      </c>
      <c r="G1419" s="59">
        <v>2</v>
      </c>
      <c r="H1419" s="178"/>
      <c r="I1419" s="184"/>
      <c r="J1419" s="183"/>
      <c r="K1419" s="69"/>
    </row>
    <row r="1420" s="43" customFormat="1" ht="11.25" hidden="1" spans="1:11">
      <c r="A1420" s="56" t="s">
        <v>116</v>
      </c>
      <c r="B1420" s="55">
        <v>1415</v>
      </c>
      <c r="C1420" s="56">
        <v>51</v>
      </c>
      <c r="D1420" s="58" t="s">
        <v>118</v>
      </c>
      <c r="E1420" s="58" t="s">
        <v>3032</v>
      </c>
      <c r="F1420" s="59" t="s">
        <v>3033</v>
      </c>
      <c r="G1420" s="59">
        <v>2</v>
      </c>
      <c r="H1420" s="178"/>
      <c r="I1420" s="185"/>
      <c r="J1420" s="186"/>
      <c r="K1420" s="69"/>
    </row>
    <row r="1421" s="43" customFormat="1" ht="11.25" hidden="1" spans="1:11">
      <c r="A1421" s="56" t="s">
        <v>116</v>
      </c>
      <c r="B1421" s="55">
        <v>1416</v>
      </c>
      <c r="C1421" s="56">
        <v>52</v>
      </c>
      <c r="D1421" s="58" t="s">
        <v>118</v>
      </c>
      <c r="E1421" s="58" t="s">
        <v>3034</v>
      </c>
      <c r="F1421" s="59" t="s">
        <v>3035</v>
      </c>
      <c r="G1421" s="59">
        <v>2</v>
      </c>
      <c r="H1421" s="178"/>
      <c r="I1421" s="185"/>
      <c r="J1421" s="186"/>
      <c r="K1421" s="69"/>
    </row>
    <row r="1422" s="43" customFormat="1" ht="11.25" hidden="1" spans="1:11">
      <c r="A1422" s="56" t="s">
        <v>116</v>
      </c>
      <c r="B1422" s="55">
        <v>1417</v>
      </c>
      <c r="C1422" s="56">
        <v>53</v>
      </c>
      <c r="D1422" s="58" t="s">
        <v>118</v>
      </c>
      <c r="E1422" s="58" t="s">
        <v>3036</v>
      </c>
      <c r="F1422" s="59" t="s">
        <v>3037</v>
      </c>
      <c r="G1422" s="59">
        <v>2</v>
      </c>
      <c r="H1422" s="178"/>
      <c r="I1422" s="185"/>
      <c r="J1422" s="186"/>
      <c r="K1422" s="69"/>
    </row>
    <row r="1423" s="43" customFormat="1" ht="11.25" hidden="1" spans="1:11">
      <c r="A1423" s="56" t="s">
        <v>116</v>
      </c>
      <c r="B1423" s="55">
        <v>1418</v>
      </c>
      <c r="C1423" s="56">
        <v>54</v>
      </c>
      <c r="D1423" s="58" t="s">
        <v>118</v>
      </c>
      <c r="E1423" s="58" t="s">
        <v>3038</v>
      </c>
      <c r="F1423" s="59" t="s">
        <v>3039</v>
      </c>
      <c r="G1423" s="59">
        <v>2</v>
      </c>
      <c r="H1423" s="178"/>
      <c r="I1423" s="185"/>
      <c r="J1423" s="186"/>
      <c r="K1423" s="69"/>
    </row>
    <row r="1424" s="43" customFormat="1" ht="11.25" hidden="1" spans="1:11">
      <c r="A1424" s="56" t="s">
        <v>116</v>
      </c>
      <c r="B1424" s="55">
        <v>1419</v>
      </c>
      <c r="C1424" s="56">
        <v>55</v>
      </c>
      <c r="D1424" s="58" t="s">
        <v>118</v>
      </c>
      <c r="E1424" s="58" t="s">
        <v>3040</v>
      </c>
      <c r="F1424" s="59" t="s">
        <v>3041</v>
      </c>
      <c r="G1424" s="59">
        <v>2</v>
      </c>
      <c r="H1424" s="178"/>
      <c r="I1424" s="185"/>
      <c r="J1424" s="186"/>
      <c r="K1424" s="69"/>
    </row>
    <row r="1425" s="43" customFormat="1" ht="11.25" hidden="1" spans="1:11">
      <c r="A1425" s="56" t="s">
        <v>116</v>
      </c>
      <c r="B1425" s="55">
        <v>1420</v>
      </c>
      <c r="C1425" s="56">
        <v>56</v>
      </c>
      <c r="D1425" s="58" t="s">
        <v>118</v>
      </c>
      <c r="E1425" s="58" t="s">
        <v>898</v>
      </c>
      <c r="F1425" s="57" t="s">
        <v>3042</v>
      </c>
      <c r="G1425" s="59">
        <v>2</v>
      </c>
      <c r="H1425" s="178"/>
      <c r="I1425" s="187"/>
      <c r="J1425" s="188"/>
      <c r="K1425" s="69"/>
    </row>
    <row r="1426" s="43" customFormat="1" ht="11.25" hidden="1" spans="1:11">
      <c r="A1426" s="56" t="s">
        <v>116</v>
      </c>
      <c r="B1426" s="55">
        <v>1421</v>
      </c>
      <c r="C1426" s="56">
        <v>57</v>
      </c>
      <c r="D1426" s="58" t="s">
        <v>118</v>
      </c>
      <c r="E1426" s="58" t="s">
        <v>3043</v>
      </c>
      <c r="F1426" s="57" t="s">
        <v>3044</v>
      </c>
      <c r="G1426" s="59">
        <v>2</v>
      </c>
      <c r="H1426" s="178"/>
      <c r="I1426" s="187"/>
      <c r="J1426" s="188"/>
      <c r="K1426" s="69"/>
    </row>
    <row r="1427" s="43" customFormat="1" ht="11.25" hidden="1" spans="1:11">
      <c r="A1427" s="56" t="s">
        <v>116</v>
      </c>
      <c r="B1427" s="55">
        <v>1422</v>
      </c>
      <c r="C1427" s="56">
        <v>58</v>
      </c>
      <c r="D1427" s="58" t="s">
        <v>118</v>
      </c>
      <c r="E1427" s="58" t="s">
        <v>3045</v>
      </c>
      <c r="F1427" s="57" t="s">
        <v>3046</v>
      </c>
      <c r="G1427" s="59">
        <v>2</v>
      </c>
      <c r="H1427" s="178"/>
      <c r="I1427" s="187"/>
      <c r="J1427" s="188"/>
      <c r="K1427" s="69"/>
    </row>
    <row r="1428" s="43" customFormat="1" ht="11.25" hidden="1" spans="1:11">
      <c r="A1428" s="56" t="s">
        <v>116</v>
      </c>
      <c r="B1428" s="55">
        <v>1423</v>
      </c>
      <c r="C1428" s="56">
        <v>59</v>
      </c>
      <c r="D1428" s="58" t="s">
        <v>118</v>
      </c>
      <c r="E1428" s="58" t="s">
        <v>3047</v>
      </c>
      <c r="F1428" s="57" t="s">
        <v>3048</v>
      </c>
      <c r="G1428" s="59">
        <v>2</v>
      </c>
      <c r="H1428" s="178"/>
      <c r="I1428" s="187"/>
      <c r="J1428" s="188"/>
      <c r="K1428" s="69"/>
    </row>
    <row r="1429" s="43" customFormat="1" ht="11.25" hidden="1" spans="1:11">
      <c r="A1429" s="56" t="s">
        <v>116</v>
      </c>
      <c r="B1429" s="55">
        <v>1424</v>
      </c>
      <c r="C1429" s="56">
        <v>60</v>
      </c>
      <c r="D1429" s="58" t="s">
        <v>118</v>
      </c>
      <c r="E1429" s="58" t="s">
        <v>3049</v>
      </c>
      <c r="F1429" s="57" t="s">
        <v>3050</v>
      </c>
      <c r="G1429" s="59">
        <v>2</v>
      </c>
      <c r="H1429" s="178"/>
      <c r="I1429" s="187"/>
      <c r="J1429" s="188"/>
      <c r="K1429" s="69"/>
    </row>
    <row r="1430" s="43" customFormat="1" ht="11.25" hidden="1" spans="1:11">
      <c r="A1430" s="56" t="s">
        <v>116</v>
      </c>
      <c r="B1430" s="55">
        <v>1425</v>
      </c>
      <c r="C1430" s="56">
        <v>61</v>
      </c>
      <c r="D1430" s="58" t="s">
        <v>118</v>
      </c>
      <c r="E1430" s="58" t="s">
        <v>2005</v>
      </c>
      <c r="F1430" s="57" t="s">
        <v>3051</v>
      </c>
      <c r="G1430" s="59">
        <v>2</v>
      </c>
      <c r="H1430" s="178"/>
      <c r="I1430" s="187"/>
      <c r="J1430" s="188"/>
      <c r="K1430" s="69"/>
    </row>
    <row r="1431" s="43" customFormat="1" ht="11.25" hidden="1" spans="1:11">
      <c r="A1431" s="56" t="s">
        <v>116</v>
      </c>
      <c r="B1431" s="55">
        <v>1426</v>
      </c>
      <c r="C1431" s="56">
        <v>62</v>
      </c>
      <c r="D1431" s="58" t="s">
        <v>118</v>
      </c>
      <c r="E1431" s="58" t="s">
        <v>3052</v>
      </c>
      <c r="F1431" s="57" t="s">
        <v>3053</v>
      </c>
      <c r="G1431" s="59">
        <v>2</v>
      </c>
      <c r="H1431" s="178"/>
      <c r="I1431" s="189"/>
      <c r="J1431" s="188"/>
      <c r="K1431" s="69"/>
    </row>
    <row r="1432" s="43" customFormat="1" ht="11.25" hidden="1" spans="1:11">
      <c r="A1432" s="56" t="s">
        <v>116</v>
      </c>
      <c r="B1432" s="55">
        <v>1427</v>
      </c>
      <c r="C1432" s="56">
        <v>63</v>
      </c>
      <c r="D1432" s="58" t="s">
        <v>118</v>
      </c>
      <c r="E1432" s="58" t="s">
        <v>3054</v>
      </c>
      <c r="F1432" s="57" t="s">
        <v>3055</v>
      </c>
      <c r="G1432" s="59">
        <v>2</v>
      </c>
      <c r="H1432" s="178"/>
      <c r="I1432" s="187"/>
      <c r="J1432" s="188"/>
      <c r="K1432" s="69"/>
    </row>
    <row r="1433" s="43" customFormat="1" ht="11.25" hidden="1" spans="1:11">
      <c r="A1433" s="56" t="s">
        <v>116</v>
      </c>
      <c r="B1433" s="55">
        <v>1428</v>
      </c>
      <c r="C1433" s="56">
        <v>64</v>
      </c>
      <c r="D1433" s="58" t="s">
        <v>118</v>
      </c>
      <c r="E1433" s="58" t="s">
        <v>3056</v>
      </c>
      <c r="F1433" s="57" t="s">
        <v>3057</v>
      </c>
      <c r="G1433" s="59">
        <v>2</v>
      </c>
      <c r="H1433" s="178"/>
      <c r="I1433" s="187"/>
      <c r="J1433" s="188"/>
      <c r="K1433" s="69"/>
    </row>
    <row r="1434" s="43" customFormat="1" ht="11.25" hidden="1" spans="1:11">
      <c r="A1434" s="56" t="s">
        <v>3058</v>
      </c>
      <c r="B1434" s="55">
        <v>1429</v>
      </c>
      <c r="C1434" s="56">
        <v>1</v>
      </c>
      <c r="D1434" s="58" t="s">
        <v>184</v>
      </c>
      <c r="E1434" s="58" t="s">
        <v>3059</v>
      </c>
      <c r="F1434" s="101" t="s">
        <v>3060</v>
      </c>
      <c r="G1434" s="59">
        <v>2</v>
      </c>
      <c r="H1434" s="60"/>
      <c r="I1434" s="190"/>
      <c r="J1434" s="68"/>
      <c r="K1434" s="69"/>
    </row>
    <row r="1435" s="43" customFormat="1" ht="11.25" hidden="1" spans="1:11">
      <c r="A1435" s="56" t="s">
        <v>3058</v>
      </c>
      <c r="B1435" s="55">
        <v>1430</v>
      </c>
      <c r="C1435" s="56">
        <v>2</v>
      </c>
      <c r="D1435" s="58" t="s">
        <v>184</v>
      </c>
      <c r="E1435" s="58" t="s">
        <v>3061</v>
      </c>
      <c r="F1435" s="101" t="s">
        <v>3062</v>
      </c>
      <c r="G1435" s="59">
        <v>2</v>
      </c>
      <c r="H1435" s="60"/>
      <c r="I1435" s="190"/>
      <c r="J1435" s="68"/>
      <c r="K1435" s="69"/>
    </row>
    <row r="1436" s="43" customFormat="1" ht="11.25" hidden="1" spans="1:11">
      <c r="A1436" s="56" t="s">
        <v>3058</v>
      </c>
      <c r="B1436" s="55">
        <v>1431</v>
      </c>
      <c r="C1436" s="56">
        <v>3</v>
      </c>
      <c r="D1436" s="58" t="s">
        <v>184</v>
      </c>
      <c r="E1436" s="58" t="s">
        <v>3063</v>
      </c>
      <c r="F1436" s="101" t="s">
        <v>3064</v>
      </c>
      <c r="G1436" s="59">
        <v>2</v>
      </c>
      <c r="H1436" s="60"/>
      <c r="I1436" s="190"/>
      <c r="J1436" s="68"/>
      <c r="K1436" s="69"/>
    </row>
    <row r="1437" s="43" customFormat="1" ht="11.25" hidden="1" spans="1:11">
      <c r="A1437" s="56" t="s">
        <v>3058</v>
      </c>
      <c r="B1437" s="55">
        <v>1432</v>
      </c>
      <c r="C1437" s="56">
        <v>4</v>
      </c>
      <c r="D1437" s="58" t="s">
        <v>184</v>
      </c>
      <c r="E1437" s="58" t="s">
        <v>3065</v>
      </c>
      <c r="F1437" s="102" t="s">
        <v>3066</v>
      </c>
      <c r="G1437" s="59">
        <v>2</v>
      </c>
      <c r="H1437" s="60"/>
      <c r="I1437" s="190"/>
      <c r="J1437" s="68"/>
      <c r="K1437" s="69"/>
    </row>
    <row r="1438" s="43" customFormat="1" ht="11.25" hidden="1" spans="1:11">
      <c r="A1438" s="56" t="s">
        <v>3058</v>
      </c>
      <c r="B1438" s="55">
        <v>1433</v>
      </c>
      <c r="C1438" s="56">
        <v>5</v>
      </c>
      <c r="D1438" s="58" t="s">
        <v>184</v>
      </c>
      <c r="E1438" s="58" t="s">
        <v>3067</v>
      </c>
      <c r="F1438" s="102" t="s">
        <v>3068</v>
      </c>
      <c r="G1438" s="59">
        <v>2</v>
      </c>
      <c r="H1438" s="60"/>
      <c r="I1438" s="190"/>
      <c r="J1438" s="68"/>
      <c r="K1438" s="69"/>
    </row>
    <row r="1439" s="43" customFormat="1" ht="11.25" hidden="1" spans="1:11">
      <c r="A1439" s="56" t="s">
        <v>3058</v>
      </c>
      <c r="B1439" s="55">
        <v>1434</v>
      </c>
      <c r="C1439" s="56">
        <v>6</v>
      </c>
      <c r="D1439" s="58" t="s">
        <v>184</v>
      </c>
      <c r="E1439" s="58" t="s">
        <v>1473</v>
      </c>
      <c r="F1439" s="101" t="s">
        <v>3069</v>
      </c>
      <c r="G1439" s="59">
        <v>2</v>
      </c>
      <c r="H1439" s="60"/>
      <c r="I1439" s="190"/>
      <c r="J1439" s="68"/>
      <c r="K1439" s="69"/>
    </row>
    <row r="1440" s="43" customFormat="1" ht="11.25" hidden="1" spans="1:11">
      <c r="A1440" s="56" t="s">
        <v>3058</v>
      </c>
      <c r="B1440" s="55">
        <v>1435</v>
      </c>
      <c r="C1440" s="56">
        <v>7</v>
      </c>
      <c r="D1440" s="58" t="s">
        <v>184</v>
      </c>
      <c r="E1440" s="58" t="s">
        <v>3070</v>
      </c>
      <c r="F1440" s="102" t="s">
        <v>3071</v>
      </c>
      <c r="G1440" s="59">
        <v>2</v>
      </c>
      <c r="H1440" s="60"/>
      <c r="I1440" s="190"/>
      <c r="J1440" s="68"/>
      <c r="K1440" s="69"/>
    </row>
    <row r="1441" s="43" customFormat="1" ht="11.25" hidden="1" spans="1:11">
      <c r="A1441" s="56" t="s">
        <v>3058</v>
      </c>
      <c r="B1441" s="55">
        <v>1436</v>
      </c>
      <c r="C1441" s="56">
        <v>8</v>
      </c>
      <c r="D1441" s="58" t="s">
        <v>184</v>
      </c>
      <c r="E1441" s="58" t="s">
        <v>3072</v>
      </c>
      <c r="F1441" s="102" t="s">
        <v>3073</v>
      </c>
      <c r="G1441" s="59">
        <v>2</v>
      </c>
      <c r="H1441" s="60"/>
      <c r="I1441" s="190"/>
      <c r="J1441" s="68"/>
      <c r="K1441" s="69"/>
    </row>
    <row r="1442" s="43" customFormat="1" ht="11.25" hidden="1" spans="1:11">
      <c r="A1442" s="56" t="s">
        <v>3058</v>
      </c>
      <c r="B1442" s="55">
        <v>1437</v>
      </c>
      <c r="C1442" s="56">
        <v>9</v>
      </c>
      <c r="D1442" s="58" t="s">
        <v>184</v>
      </c>
      <c r="E1442" s="58" t="s">
        <v>3074</v>
      </c>
      <c r="F1442" s="101" t="s">
        <v>3075</v>
      </c>
      <c r="G1442" s="59">
        <v>2</v>
      </c>
      <c r="H1442" s="60"/>
      <c r="I1442" s="190"/>
      <c r="J1442" s="68"/>
      <c r="K1442" s="69"/>
    </row>
    <row r="1443" s="43" customFormat="1" ht="11.25" hidden="1" spans="1:11">
      <c r="A1443" s="56" t="s">
        <v>3058</v>
      </c>
      <c r="B1443" s="55">
        <v>1438</v>
      </c>
      <c r="C1443" s="56">
        <v>10</v>
      </c>
      <c r="D1443" s="58" t="s">
        <v>184</v>
      </c>
      <c r="E1443" s="58" t="s">
        <v>3076</v>
      </c>
      <c r="F1443" s="57" t="s">
        <v>3077</v>
      </c>
      <c r="G1443" s="59">
        <v>2</v>
      </c>
      <c r="H1443" s="60"/>
      <c r="I1443" s="190"/>
      <c r="J1443" s="68"/>
      <c r="K1443" s="69"/>
    </row>
    <row r="1444" s="43" customFormat="1" ht="11.25" hidden="1" spans="1:11">
      <c r="A1444" s="56" t="s">
        <v>3058</v>
      </c>
      <c r="B1444" s="55">
        <v>1439</v>
      </c>
      <c r="C1444" s="56">
        <v>11</v>
      </c>
      <c r="D1444" s="58" t="s">
        <v>184</v>
      </c>
      <c r="E1444" s="58" t="s">
        <v>3078</v>
      </c>
      <c r="F1444" s="101" t="s">
        <v>3079</v>
      </c>
      <c r="G1444" s="59">
        <v>2</v>
      </c>
      <c r="H1444" s="60"/>
      <c r="I1444" s="190"/>
      <c r="J1444" s="68"/>
      <c r="K1444" s="69"/>
    </row>
    <row r="1445" s="43" customFormat="1" ht="11.25" hidden="1" spans="1:11">
      <c r="A1445" s="56" t="s">
        <v>3058</v>
      </c>
      <c r="B1445" s="55">
        <v>1440</v>
      </c>
      <c r="C1445" s="56">
        <v>12</v>
      </c>
      <c r="D1445" s="58" t="s">
        <v>184</v>
      </c>
      <c r="E1445" s="58" t="s">
        <v>3080</v>
      </c>
      <c r="F1445" s="101" t="s">
        <v>3081</v>
      </c>
      <c r="G1445" s="59">
        <v>2</v>
      </c>
      <c r="H1445" s="60"/>
      <c r="I1445" s="190"/>
      <c r="J1445" s="68"/>
      <c r="K1445" s="69"/>
    </row>
    <row r="1446" s="45" customFormat="1" ht="11.25" hidden="1" spans="1:11">
      <c r="A1446" s="56" t="s">
        <v>3058</v>
      </c>
      <c r="B1446" s="55">
        <v>1441</v>
      </c>
      <c r="C1446" s="56">
        <v>13</v>
      </c>
      <c r="D1446" s="58" t="s">
        <v>187</v>
      </c>
      <c r="E1446" s="58" t="s">
        <v>2335</v>
      </c>
      <c r="F1446" s="57" t="s">
        <v>3082</v>
      </c>
      <c r="G1446" s="59">
        <v>2</v>
      </c>
      <c r="H1446" s="60"/>
      <c r="I1446" s="100"/>
      <c r="J1446" s="68"/>
      <c r="K1446" s="89"/>
    </row>
    <row r="1447" s="43" customFormat="1" ht="11.25" hidden="1" spans="1:11">
      <c r="A1447" s="56" t="s">
        <v>3058</v>
      </c>
      <c r="B1447" s="55">
        <v>1442</v>
      </c>
      <c r="C1447" s="56">
        <v>14</v>
      </c>
      <c r="D1447" s="58" t="s">
        <v>187</v>
      </c>
      <c r="E1447" s="58" t="s">
        <v>3083</v>
      </c>
      <c r="F1447" s="57" t="s">
        <v>3084</v>
      </c>
      <c r="G1447" s="59">
        <v>2</v>
      </c>
      <c r="H1447" s="60"/>
      <c r="I1447" s="100"/>
      <c r="J1447" s="68"/>
      <c r="K1447" s="69"/>
    </row>
    <row r="1448" s="43" customFormat="1" ht="11.25" hidden="1" spans="1:11">
      <c r="A1448" s="56" t="s">
        <v>3058</v>
      </c>
      <c r="B1448" s="55">
        <v>1443</v>
      </c>
      <c r="C1448" s="56">
        <v>15</v>
      </c>
      <c r="D1448" s="58" t="s">
        <v>187</v>
      </c>
      <c r="E1448" s="58" t="s">
        <v>3085</v>
      </c>
      <c r="F1448" s="57" t="s">
        <v>3086</v>
      </c>
      <c r="G1448" s="59">
        <v>2</v>
      </c>
      <c r="H1448" s="60"/>
      <c r="I1448" s="100"/>
      <c r="J1448" s="68"/>
      <c r="K1448" s="69"/>
    </row>
    <row r="1449" s="43" customFormat="1" ht="11.25" hidden="1" spans="1:11">
      <c r="A1449" s="56" t="s">
        <v>3058</v>
      </c>
      <c r="B1449" s="55">
        <v>1444</v>
      </c>
      <c r="C1449" s="56">
        <v>16</v>
      </c>
      <c r="D1449" s="58" t="s">
        <v>187</v>
      </c>
      <c r="E1449" s="58" t="s">
        <v>3087</v>
      </c>
      <c r="F1449" s="57" t="s">
        <v>3088</v>
      </c>
      <c r="G1449" s="59">
        <v>2</v>
      </c>
      <c r="H1449" s="60"/>
      <c r="I1449" s="100"/>
      <c r="J1449" s="68"/>
      <c r="K1449" s="69"/>
    </row>
    <row r="1450" s="43" customFormat="1" ht="11.25" hidden="1" spans="1:11">
      <c r="A1450" s="56" t="s">
        <v>3058</v>
      </c>
      <c r="B1450" s="55">
        <v>1445</v>
      </c>
      <c r="C1450" s="56">
        <v>17</v>
      </c>
      <c r="D1450" s="58" t="s">
        <v>187</v>
      </c>
      <c r="E1450" s="58" t="s">
        <v>3089</v>
      </c>
      <c r="F1450" s="57" t="s">
        <v>3090</v>
      </c>
      <c r="G1450" s="59">
        <v>2</v>
      </c>
      <c r="H1450" s="60"/>
      <c r="I1450" s="100"/>
      <c r="J1450" s="68"/>
      <c r="K1450" s="69"/>
    </row>
    <row r="1451" s="43" customFormat="1" ht="11.25" hidden="1" spans="1:11">
      <c r="A1451" s="56" t="s">
        <v>3058</v>
      </c>
      <c r="B1451" s="55">
        <v>1446</v>
      </c>
      <c r="C1451" s="56">
        <v>18</v>
      </c>
      <c r="D1451" s="58" t="s">
        <v>187</v>
      </c>
      <c r="E1451" s="58" t="s">
        <v>3091</v>
      </c>
      <c r="F1451" s="57" t="s">
        <v>3092</v>
      </c>
      <c r="G1451" s="59">
        <v>2</v>
      </c>
      <c r="H1451" s="60"/>
      <c r="I1451" s="100"/>
      <c r="J1451" s="68"/>
      <c r="K1451" s="69"/>
    </row>
    <row r="1452" s="43" customFormat="1" ht="11.25" hidden="1" spans="1:11">
      <c r="A1452" s="56" t="s">
        <v>3058</v>
      </c>
      <c r="B1452" s="55">
        <v>1447</v>
      </c>
      <c r="C1452" s="56">
        <v>19</v>
      </c>
      <c r="D1452" s="58" t="s">
        <v>187</v>
      </c>
      <c r="E1452" s="58" t="s">
        <v>3093</v>
      </c>
      <c r="F1452" s="57" t="s">
        <v>3094</v>
      </c>
      <c r="G1452" s="59">
        <v>2</v>
      </c>
      <c r="H1452" s="60"/>
      <c r="I1452" s="100"/>
      <c r="J1452" s="68"/>
      <c r="K1452" s="69"/>
    </row>
    <row r="1453" s="43" customFormat="1" ht="11.25" hidden="1" spans="1:11">
      <c r="A1453" s="56" t="s">
        <v>3058</v>
      </c>
      <c r="B1453" s="55">
        <v>1448</v>
      </c>
      <c r="C1453" s="56">
        <v>20</v>
      </c>
      <c r="D1453" s="58" t="s">
        <v>187</v>
      </c>
      <c r="E1453" s="58" t="s">
        <v>3095</v>
      </c>
      <c r="F1453" s="59" t="s">
        <v>3096</v>
      </c>
      <c r="G1453" s="59">
        <v>2</v>
      </c>
      <c r="H1453" s="60"/>
      <c r="I1453" s="100"/>
      <c r="J1453" s="68"/>
      <c r="K1453" s="69"/>
    </row>
    <row r="1454" s="43" customFormat="1" ht="11.25" hidden="1" spans="1:11">
      <c r="A1454" s="56" t="s">
        <v>3058</v>
      </c>
      <c r="B1454" s="55">
        <v>1449</v>
      </c>
      <c r="C1454" s="56">
        <v>21</v>
      </c>
      <c r="D1454" s="58" t="s">
        <v>187</v>
      </c>
      <c r="E1454" s="58" t="s">
        <v>3097</v>
      </c>
      <c r="F1454" s="57" t="s">
        <v>3098</v>
      </c>
      <c r="G1454" s="59">
        <v>2</v>
      </c>
      <c r="H1454" s="60"/>
      <c r="I1454" s="100"/>
      <c r="J1454" s="68"/>
      <c r="K1454" s="69"/>
    </row>
    <row r="1455" s="43" customFormat="1" ht="11.25" hidden="1" spans="1:11">
      <c r="A1455" s="56" t="s">
        <v>3058</v>
      </c>
      <c r="B1455" s="55">
        <v>1450</v>
      </c>
      <c r="C1455" s="56">
        <v>22</v>
      </c>
      <c r="D1455" s="58" t="s">
        <v>187</v>
      </c>
      <c r="E1455" s="58" t="s">
        <v>3099</v>
      </c>
      <c r="F1455" s="57" t="s">
        <v>3100</v>
      </c>
      <c r="G1455" s="59">
        <v>2</v>
      </c>
      <c r="H1455" s="60"/>
      <c r="I1455" s="100"/>
      <c r="J1455" s="68"/>
      <c r="K1455" s="69"/>
    </row>
    <row r="1456" s="43" customFormat="1" ht="11.25" hidden="1" spans="1:11">
      <c r="A1456" s="56" t="s">
        <v>3058</v>
      </c>
      <c r="B1456" s="55">
        <v>1451</v>
      </c>
      <c r="C1456" s="56">
        <v>23</v>
      </c>
      <c r="D1456" s="58" t="s">
        <v>187</v>
      </c>
      <c r="E1456" s="58" t="s">
        <v>3101</v>
      </c>
      <c r="F1456" s="59" t="s">
        <v>3102</v>
      </c>
      <c r="G1456" s="59">
        <v>2</v>
      </c>
      <c r="H1456" s="60"/>
      <c r="I1456" s="100"/>
      <c r="J1456" s="68"/>
      <c r="K1456" s="69"/>
    </row>
    <row r="1457" s="43" customFormat="1" ht="11.25" hidden="1" spans="1:11">
      <c r="A1457" s="56" t="s">
        <v>3058</v>
      </c>
      <c r="B1457" s="55">
        <v>1452</v>
      </c>
      <c r="C1457" s="56">
        <v>24</v>
      </c>
      <c r="D1457" s="58" t="s">
        <v>187</v>
      </c>
      <c r="E1457" s="58" t="s">
        <v>3103</v>
      </c>
      <c r="F1457" s="59" t="s">
        <v>3104</v>
      </c>
      <c r="G1457" s="59">
        <v>2</v>
      </c>
      <c r="H1457" s="60"/>
      <c r="I1457" s="100"/>
      <c r="J1457" s="68"/>
      <c r="K1457" s="69"/>
    </row>
    <row r="1458" s="43" customFormat="1" ht="11.25" hidden="1" spans="1:11">
      <c r="A1458" s="56" t="s">
        <v>3058</v>
      </c>
      <c r="B1458" s="55">
        <v>1453</v>
      </c>
      <c r="C1458" s="56">
        <v>25</v>
      </c>
      <c r="D1458" s="58" t="s">
        <v>187</v>
      </c>
      <c r="E1458" s="58" t="s">
        <v>3105</v>
      </c>
      <c r="F1458" s="59" t="s">
        <v>3106</v>
      </c>
      <c r="G1458" s="59">
        <v>2</v>
      </c>
      <c r="H1458" s="60"/>
      <c r="I1458" s="100"/>
      <c r="J1458" s="68"/>
      <c r="K1458" s="69"/>
    </row>
    <row r="1459" s="43" customFormat="1" ht="11.25" hidden="1" spans="1:11">
      <c r="A1459" s="56" t="s">
        <v>3058</v>
      </c>
      <c r="B1459" s="55">
        <v>1454</v>
      </c>
      <c r="C1459" s="56">
        <v>26</v>
      </c>
      <c r="D1459" s="58" t="s">
        <v>187</v>
      </c>
      <c r="E1459" s="58" t="s">
        <v>3107</v>
      </c>
      <c r="F1459" s="57" t="s">
        <v>3108</v>
      </c>
      <c r="G1459" s="59">
        <v>2</v>
      </c>
      <c r="H1459" s="60"/>
      <c r="I1459" s="100"/>
      <c r="J1459" s="68"/>
      <c r="K1459" s="69"/>
    </row>
    <row r="1460" s="43" customFormat="1" ht="11.25" hidden="1" spans="1:11">
      <c r="A1460" s="56" t="s">
        <v>3058</v>
      </c>
      <c r="B1460" s="55">
        <v>1455</v>
      </c>
      <c r="C1460" s="56">
        <v>27</v>
      </c>
      <c r="D1460" s="58" t="s">
        <v>187</v>
      </c>
      <c r="E1460" s="58" t="s">
        <v>3109</v>
      </c>
      <c r="F1460" s="57" t="s">
        <v>3110</v>
      </c>
      <c r="G1460" s="59">
        <v>2</v>
      </c>
      <c r="H1460" s="60"/>
      <c r="I1460" s="100"/>
      <c r="J1460" s="68"/>
      <c r="K1460" s="69"/>
    </row>
    <row r="1461" s="43" customFormat="1" ht="11.25" hidden="1" spans="1:11">
      <c r="A1461" s="56" t="s">
        <v>3058</v>
      </c>
      <c r="B1461" s="55">
        <v>1456</v>
      </c>
      <c r="C1461" s="56">
        <v>28</v>
      </c>
      <c r="D1461" s="58" t="s">
        <v>187</v>
      </c>
      <c r="E1461" s="58" t="s">
        <v>3111</v>
      </c>
      <c r="F1461" s="57" t="s">
        <v>3112</v>
      </c>
      <c r="G1461" s="59">
        <v>2</v>
      </c>
      <c r="H1461" s="60"/>
      <c r="I1461" s="100"/>
      <c r="J1461" s="68"/>
      <c r="K1461" s="69"/>
    </row>
    <row r="1462" s="43" customFormat="1" ht="11.25" hidden="1" spans="1:11">
      <c r="A1462" s="56" t="s">
        <v>3058</v>
      </c>
      <c r="B1462" s="55">
        <v>1457</v>
      </c>
      <c r="C1462" s="56">
        <v>29</v>
      </c>
      <c r="D1462" s="58" t="s">
        <v>187</v>
      </c>
      <c r="E1462" s="58" t="s">
        <v>3113</v>
      </c>
      <c r="F1462" s="57" t="s">
        <v>3114</v>
      </c>
      <c r="G1462" s="59">
        <v>2</v>
      </c>
      <c r="H1462" s="60"/>
      <c r="I1462" s="100"/>
      <c r="J1462" s="68"/>
      <c r="K1462" s="69"/>
    </row>
    <row r="1463" s="43" customFormat="1" ht="11.25" hidden="1" spans="1:11">
      <c r="A1463" s="56" t="s">
        <v>3058</v>
      </c>
      <c r="B1463" s="55">
        <v>1458</v>
      </c>
      <c r="C1463" s="56">
        <v>30</v>
      </c>
      <c r="D1463" s="58" t="s">
        <v>183</v>
      </c>
      <c r="E1463" s="58" t="s">
        <v>3115</v>
      </c>
      <c r="F1463" s="57" t="s">
        <v>3116</v>
      </c>
      <c r="G1463" s="59">
        <v>2</v>
      </c>
      <c r="H1463" s="60"/>
      <c r="I1463" s="100"/>
      <c r="J1463" s="68"/>
      <c r="K1463" s="69"/>
    </row>
    <row r="1464" s="43" customFormat="1" ht="11.25" hidden="1" spans="1:11">
      <c r="A1464" s="56" t="s">
        <v>3058</v>
      </c>
      <c r="B1464" s="55">
        <v>1459</v>
      </c>
      <c r="C1464" s="56">
        <v>31</v>
      </c>
      <c r="D1464" s="58" t="s">
        <v>183</v>
      </c>
      <c r="E1464" s="58" t="s">
        <v>3117</v>
      </c>
      <c r="F1464" s="59" t="s">
        <v>3118</v>
      </c>
      <c r="G1464" s="59">
        <v>2</v>
      </c>
      <c r="H1464" s="60"/>
      <c r="I1464" s="100"/>
      <c r="J1464" s="68"/>
      <c r="K1464" s="69"/>
    </row>
    <row r="1465" s="43" customFormat="1" ht="11.25" hidden="1" spans="1:11">
      <c r="A1465" s="56" t="s">
        <v>3058</v>
      </c>
      <c r="B1465" s="55">
        <v>1460</v>
      </c>
      <c r="C1465" s="56">
        <v>32</v>
      </c>
      <c r="D1465" s="58" t="s">
        <v>183</v>
      </c>
      <c r="E1465" s="58" t="s">
        <v>1681</v>
      </c>
      <c r="F1465" s="57" t="s">
        <v>3119</v>
      </c>
      <c r="G1465" s="59">
        <v>2</v>
      </c>
      <c r="H1465" s="60"/>
      <c r="I1465" s="100"/>
      <c r="J1465" s="68"/>
      <c r="K1465" s="69"/>
    </row>
    <row r="1466" s="43" customFormat="1" ht="11.25" hidden="1" spans="1:11">
      <c r="A1466" s="56" t="s">
        <v>3058</v>
      </c>
      <c r="B1466" s="55">
        <v>1461</v>
      </c>
      <c r="C1466" s="56">
        <v>33</v>
      </c>
      <c r="D1466" s="58" t="s">
        <v>183</v>
      </c>
      <c r="E1466" s="58" t="s">
        <v>3120</v>
      </c>
      <c r="F1466" s="57" t="s">
        <v>3121</v>
      </c>
      <c r="G1466" s="59">
        <v>2</v>
      </c>
      <c r="H1466" s="60"/>
      <c r="I1466" s="100"/>
      <c r="J1466" s="68"/>
      <c r="K1466" s="69"/>
    </row>
    <row r="1467" s="43" customFormat="1" ht="11.25" hidden="1" spans="1:11">
      <c r="A1467" s="56" t="s">
        <v>3058</v>
      </c>
      <c r="B1467" s="55">
        <v>1462</v>
      </c>
      <c r="C1467" s="56">
        <v>34</v>
      </c>
      <c r="D1467" s="58" t="s">
        <v>183</v>
      </c>
      <c r="E1467" s="58" t="s">
        <v>485</v>
      </c>
      <c r="F1467" s="59" t="s">
        <v>3122</v>
      </c>
      <c r="G1467" s="59">
        <v>2</v>
      </c>
      <c r="H1467" s="60"/>
      <c r="I1467" s="100"/>
      <c r="J1467" s="68"/>
      <c r="K1467" s="69"/>
    </row>
    <row r="1468" s="43" customFormat="1" ht="11.25" hidden="1" spans="1:11">
      <c r="A1468" s="56" t="s">
        <v>3058</v>
      </c>
      <c r="B1468" s="55">
        <v>1463</v>
      </c>
      <c r="C1468" s="56">
        <v>35</v>
      </c>
      <c r="D1468" s="58" t="s">
        <v>183</v>
      </c>
      <c r="E1468" s="58" t="s">
        <v>3123</v>
      </c>
      <c r="F1468" s="59" t="s">
        <v>3124</v>
      </c>
      <c r="G1468" s="59">
        <v>2</v>
      </c>
      <c r="H1468" s="60"/>
      <c r="I1468" s="100"/>
      <c r="J1468" s="68"/>
      <c r="K1468" s="69"/>
    </row>
    <row r="1469" s="43" customFormat="1" ht="11.25" hidden="1" spans="1:11">
      <c r="A1469" s="56" t="s">
        <v>3058</v>
      </c>
      <c r="B1469" s="55">
        <v>1464</v>
      </c>
      <c r="C1469" s="56">
        <v>36</v>
      </c>
      <c r="D1469" s="58" t="s">
        <v>183</v>
      </c>
      <c r="E1469" s="58" t="s">
        <v>3125</v>
      </c>
      <c r="F1469" s="59" t="s">
        <v>3126</v>
      </c>
      <c r="G1469" s="59">
        <v>2</v>
      </c>
      <c r="H1469" s="60"/>
      <c r="I1469" s="100"/>
      <c r="J1469" s="68"/>
      <c r="K1469" s="69"/>
    </row>
    <row r="1470" s="43" customFormat="1" ht="11.25" hidden="1" spans="1:11">
      <c r="A1470" s="56" t="s">
        <v>3058</v>
      </c>
      <c r="B1470" s="55">
        <v>1465</v>
      </c>
      <c r="C1470" s="56">
        <v>37</v>
      </c>
      <c r="D1470" s="58" t="s">
        <v>183</v>
      </c>
      <c r="E1470" s="58" t="s">
        <v>3127</v>
      </c>
      <c r="F1470" s="57" t="s">
        <v>3128</v>
      </c>
      <c r="G1470" s="59">
        <v>2</v>
      </c>
      <c r="H1470" s="60"/>
      <c r="I1470" s="100"/>
      <c r="J1470" s="68"/>
      <c r="K1470" s="69"/>
    </row>
    <row r="1471" s="43" customFormat="1" ht="11.25" hidden="1" spans="1:11">
      <c r="A1471" s="56" t="s">
        <v>3058</v>
      </c>
      <c r="B1471" s="55">
        <v>1466</v>
      </c>
      <c r="C1471" s="56">
        <v>38</v>
      </c>
      <c r="D1471" s="58" t="s">
        <v>183</v>
      </c>
      <c r="E1471" s="58" t="s">
        <v>3129</v>
      </c>
      <c r="F1471" s="59" t="s">
        <v>3130</v>
      </c>
      <c r="G1471" s="59">
        <v>2</v>
      </c>
      <c r="H1471" s="60"/>
      <c r="I1471" s="100"/>
      <c r="J1471" s="68"/>
      <c r="K1471" s="69"/>
    </row>
    <row r="1472" s="43" customFormat="1" ht="11.25" hidden="1" spans="1:11">
      <c r="A1472" s="56" t="s">
        <v>3058</v>
      </c>
      <c r="B1472" s="55">
        <v>1467</v>
      </c>
      <c r="C1472" s="56">
        <v>39</v>
      </c>
      <c r="D1472" s="58" t="s">
        <v>183</v>
      </c>
      <c r="E1472" s="58" t="s">
        <v>3131</v>
      </c>
      <c r="F1472" s="57" t="s">
        <v>3132</v>
      </c>
      <c r="G1472" s="59">
        <v>2</v>
      </c>
      <c r="H1472" s="60"/>
      <c r="I1472" s="100"/>
      <c r="J1472" s="68"/>
      <c r="K1472" s="69"/>
    </row>
    <row r="1473" s="43" customFormat="1" ht="11.25" hidden="1" spans="1:11">
      <c r="A1473" s="56" t="s">
        <v>3058</v>
      </c>
      <c r="B1473" s="55">
        <v>1468</v>
      </c>
      <c r="C1473" s="56">
        <v>40</v>
      </c>
      <c r="D1473" s="58" t="s">
        <v>183</v>
      </c>
      <c r="E1473" s="58" t="s">
        <v>3133</v>
      </c>
      <c r="F1473" s="57" t="s">
        <v>3134</v>
      </c>
      <c r="G1473" s="59">
        <v>2</v>
      </c>
      <c r="H1473" s="60"/>
      <c r="I1473" s="100"/>
      <c r="J1473" s="68"/>
      <c r="K1473" s="69"/>
    </row>
    <row r="1474" s="43" customFormat="1" ht="11.25" hidden="1" spans="1:11">
      <c r="A1474" s="56" t="s">
        <v>3058</v>
      </c>
      <c r="B1474" s="55">
        <v>1469</v>
      </c>
      <c r="C1474" s="56">
        <v>41</v>
      </c>
      <c r="D1474" s="58" t="s">
        <v>183</v>
      </c>
      <c r="E1474" s="58" t="s">
        <v>3135</v>
      </c>
      <c r="F1474" s="57" t="s">
        <v>3136</v>
      </c>
      <c r="G1474" s="59">
        <v>2</v>
      </c>
      <c r="H1474" s="60"/>
      <c r="I1474" s="100"/>
      <c r="J1474" s="68"/>
      <c r="K1474" s="69"/>
    </row>
    <row r="1475" s="43" customFormat="1" ht="11.25" hidden="1" spans="1:11">
      <c r="A1475" s="56" t="s">
        <v>3058</v>
      </c>
      <c r="B1475" s="55">
        <v>1470</v>
      </c>
      <c r="C1475" s="56">
        <v>42</v>
      </c>
      <c r="D1475" s="58" t="s">
        <v>186</v>
      </c>
      <c r="E1475" s="58" t="s">
        <v>3137</v>
      </c>
      <c r="F1475" s="59" t="s">
        <v>3138</v>
      </c>
      <c r="G1475" s="59">
        <v>2</v>
      </c>
      <c r="H1475" s="60"/>
      <c r="I1475" s="100"/>
      <c r="J1475" s="68"/>
      <c r="K1475" s="69"/>
    </row>
    <row r="1476" s="43" customFormat="1" ht="11.25" hidden="1" spans="1:11">
      <c r="A1476" s="56" t="s">
        <v>3058</v>
      </c>
      <c r="B1476" s="55">
        <v>1471</v>
      </c>
      <c r="C1476" s="56">
        <v>43</v>
      </c>
      <c r="D1476" s="58" t="s">
        <v>186</v>
      </c>
      <c r="E1476" s="58" t="s">
        <v>3139</v>
      </c>
      <c r="F1476" s="59" t="s">
        <v>3140</v>
      </c>
      <c r="G1476" s="59">
        <v>2</v>
      </c>
      <c r="H1476" s="60"/>
      <c r="I1476" s="100"/>
      <c r="J1476" s="68"/>
      <c r="K1476" s="69"/>
    </row>
    <row r="1477" s="43" customFormat="1" ht="11.25" hidden="1" spans="1:11">
      <c r="A1477" s="56" t="s">
        <v>3058</v>
      </c>
      <c r="B1477" s="55">
        <v>1472</v>
      </c>
      <c r="C1477" s="56">
        <v>44</v>
      </c>
      <c r="D1477" s="58" t="s">
        <v>186</v>
      </c>
      <c r="E1477" s="58" t="s">
        <v>3141</v>
      </c>
      <c r="F1477" s="59" t="s">
        <v>3142</v>
      </c>
      <c r="G1477" s="59">
        <v>2</v>
      </c>
      <c r="H1477" s="60"/>
      <c r="I1477" s="100"/>
      <c r="J1477" s="68"/>
      <c r="K1477" s="69"/>
    </row>
    <row r="1478" s="43" customFormat="1" ht="11.25" hidden="1" spans="1:11">
      <c r="A1478" s="56" t="s">
        <v>3058</v>
      </c>
      <c r="B1478" s="55">
        <v>1473</v>
      </c>
      <c r="C1478" s="56">
        <v>45</v>
      </c>
      <c r="D1478" s="58" t="s">
        <v>186</v>
      </c>
      <c r="E1478" s="58" t="s">
        <v>3143</v>
      </c>
      <c r="F1478" s="59" t="s">
        <v>3144</v>
      </c>
      <c r="G1478" s="59">
        <v>2</v>
      </c>
      <c r="H1478" s="60"/>
      <c r="I1478" s="100"/>
      <c r="J1478" s="68"/>
      <c r="K1478" s="69"/>
    </row>
    <row r="1479" s="43" customFormat="1" ht="11.25" hidden="1" spans="1:11">
      <c r="A1479" s="56" t="s">
        <v>3058</v>
      </c>
      <c r="B1479" s="55">
        <v>1474</v>
      </c>
      <c r="C1479" s="56">
        <v>46</v>
      </c>
      <c r="D1479" s="58" t="s">
        <v>186</v>
      </c>
      <c r="E1479" s="58" t="s">
        <v>3145</v>
      </c>
      <c r="F1479" s="57" t="s">
        <v>3146</v>
      </c>
      <c r="G1479" s="59">
        <v>2</v>
      </c>
      <c r="H1479" s="60"/>
      <c r="I1479" s="100"/>
      <c r="J1479" s="68"/>
      <c r="K1479" s="69"/>
    </row>
    <row r="1480" s="43" customFormat="1" ht="11.25" hidden="1" spans="1:11">
      <c r="A1480" s="56" t="s">
        <v>3058</v>
      </c>
      <c r="B1480" s="55">
        <v>1475</v>
      </c>
      <c r="C1480" s="56">
        <v>47</v>
      </c>
      <c r="D1480" s="58" t="s">
        <v>186</v>
      </c>
      <c r="E1480" s="58" t="s">
        <v>1389</v>
      </c>
      <c r="F1480" s="57" t="s">
        <v>3147</v>
      </c>
      <c r="G1480" s="59">
        <v>2</v>
      </c>
      <c r="H1480" s="60"/>
      <c r="I1480" s="100"/>
      <c r="J1480" s="68"/>
      <c r="K1480" s="69"/>
    </row>
    <row r="1481" s="43" customFormat="1" ht="11.25" hidden="1" spans="1:11">
      <c r="A1481" s="56" t="s">
        <v>3058</v>
      </c>
      <c r="B1481" s="55">
        <v>1476</v>
      </c>
      <c r="C1481" s="56">
        <v>48</v>
      </c>
      <c r="D1481" s="58" t="s">
        <v>185</v>
      </c>
      <c r="E1481" s="58" t="s">
        <v>3148</v>
      </c>
      <c r="F1481" s="59" t="s">
        <v>3149</v>
      </c>
      <c r="G1481" s="59">
        <v>2</v>
      </c>
      <c r="H1481" s="60"/>
      <c r="I1481" s="100"/>
      <c r="J1481" s="68"/>
      <c r="K1481" s="69"/>
    </row>
    <row r="1482" s="43" customFormat="1" ht="11.25" hidden="1" spans="1:11">
      <c r="A1482" s="56" t="s">
        <v>3058</v>
      </c>
      <c r="B1482" s="55">
        <v>1477</v>
      </c>
      <c r="C1482" s="56">
        <v>49</v>
      </c>
      <c r="D1482" s="58" t="s">
        <v>185</v>
      </c>
      <c r="E1482" s="58" t="s">
        <v>3150</v>
      </c>
      <c r="F1482" s="59" t="s">
        <v>3151</v>
      </c>
      <c r="G1482" s="59">
        <v>2</v>
      </c>
      <c r="H1482" s="60"/>
      <c r="I1482" s="100"/>
      <c r="J1482" s="68"/>
      <c r="K1482" s="69"/>
    </row>
    <row r="1483" s="43" customFormat="1" ht="11.25" hidden="1" spans="1:11">
      <c r="A1483" s="56" t="s">
        <v>3058</v>
      </c>
      <c r="B1483" s="55">
        <v>1478</v>
      </c>
      <c r="C1483" s="56">
        <v>50</v>
      </c>
      <c r="D1483" s="58" t="s">
        <v>185</v>
      </c>
      <c r="E1483" s="58" t="s">
        <v>3152</v>
      </c>
      <c r="F1483" s="59" t="s">
        <v>3153</v>
      </c>
      <c r="G1483" s="59">
        <v>2</v>
      </c>
      <c r="H1483" s="60"/>
      <c r="I1483" s="100"/>
      <c r="J1483" s="68"/>
      <c r="K1483" s="69"/>
    </row>
    <row r="1484" s="43" customFormat="1" ht="11.25" hidden="1" spans="1:11">
      <c r="A1484" s="56" t="s">
        <v>3058</v>
      </c>
      <c r="B1484" s="55">
        <v>1479</v>
      </c>
      <c r="C1484" s="56">
        <v>51</v>
      </c>
      <c r="D1484" s="58" t="s">
        <v>185</v>
      </c>
      <c r="E1484" s="58" t="s">
        <v>3154</v>
      </c>
      <c r="F1484" s="59" t="s">
        <v>3155</v>
      </c>
      <c r="G1484" s="59">
        <v>2</v>
      </c>
      <c r="H1484" s="60"/>
      <c r="I1484" s="100"/>
      <c r="J1484" s="68"/>
      <c r="K1484" s="69"/>
    </row>
    <row r="1485" s="43" customFormat="1" ht="11.25" hidden="1" spans="1:11">
      <c r="A1485" s="56" t="s">
        <v>3058</v>
      </c>
      <c r="B1485" s="55">
        <v>1480</v>
      </c>
      <c r="C1485" s="56">
        <v>52</v>
      </c>
      <c r="D1485" s="58" t="s">
        <v>185</v>
      </c>
      <c r="E1485" s="58" t="s">
        <v>3156</v>
      </c>
      <c r="F1485" s="59" t="s">
        <v>3157</v>
      </c>
      <c r="G1485" s="59">
        <v>2</v>
      </c>
      <c r="H1485" s="60"/>
      <c r="I1485" s="100"/>
      <c r="J1485" s="68"/>
      <c r="K1485" s="69"/>
    </row>
    <row r="1486" s="43" customFormat="1" ht="11.25" hidden="1" spans="1:11">
      <c r="A1486" s="56" t="s">
        <v>3058</v>
      </c>
      <c r="B1486" s="55">
        <v>1481</v>
      </c>
      <c r="C1486" s="56">
        <v>53</v>
      </c>
      <c r="D1486" s="58" t="s">
        <v>185</v>
      </c>
      <c r="E1486" s="58" t="s">
        <v>3158</v>
      </c>
      <c r="F1486" s="57" t="s">
        <v>3159</v>
      </c>
      <c r="G1486" s="59">
        <v>2</v>
      </c>
      <c r="H1486" s="60"/>
      <c r="I1486" s="100"/>
      <c r="J1486" s="68"/>
      <c r="K1486" s="69"/>
    </row>
    <row r="1487" s="43" customFormat="1" ht="11.25" hidden="1" spans="1:11">
      <c r="A1487" s="56" t="s">
        <v>3058</v>
      </c>
      <c r="B1487" s="55">
        <v>1482</v>
      </c>
      <c r="C1487" s="56">
        <v>54</v>
      </c>
      <c r="D1487" s="58" t="s">
        <v>185</v>
      </c>
      <c r="E1487" s="58" t="s">
        <v>3160</v>
      </c>
      <c r="F1487" s="59" t="s">
        <v>3161</v>
      </c>
      <c r="G1487" s="59">
        <v>2</v>
      </c>
      <c r="H1487" s="60"/>
      <c r="I1487" s="100"/>
      <c r="J1487" s="68"/>
      <c r="K1487" s="69"/>
    </row>
    <row r="1488" s="43" customFormat="1" ht="11.25" hidden="1" spans="1:11">
      <c r="A1488" s="56" t="s">
        <v>3058</v>
      </c>
      <c r="B1488" s="55">
        <v>1483</v>
      </c>
      <c r="C1488" s="56">
        <v>55</v>
      </c>
      <c r="D1488" s="58" t="s">
        <v>185</v>
      </c>
      <c r="E1488" s="58" t="s">
        <v>3162</v>
      </c>
      <c r="F1488" s="59" t="s">
        <v>3163</v>
      </c>
      <c r="G1488" s="59">
        <v>2</v>
      </c>
      <c r="H1488" s="60"/>
      <c r="I1488" s="100"/>
      <c r="J1488" s="68"/>
      <c r="K1488" s="69"/>
    </row>
    <row r="1489" s="43" customFormat="1" ht="11.25" hidden="1" spans="1:11">
      <c r="A1489" s="56" t="s">
        <v>3058</v>
      </c>
      <c r="B1489" s="55">
        <v>1484</v>
      </c>
      <c r="C1489" s="56">
        <v>56</v>
      </c>
      <c r="D1489" s="58" t="s">
        <v>185</v>
      </c>
      <c r="E1489" s="58" t="s">
        <v>3164</v>
      </c>
      <c r="F1489" s="59" t="s">
        <v>3165</v>
      </c>
      <c r="G1489" s="59">
        <v>2</v>
      </c>
      <c r="H1489" s="60"/>
      <c r="I1489" s="100"/>
      <c r="J1489" s="68"/>
      <c r="K1489" s="69"/>
    </row>
    <row r="1490" s="43" customFormat="1" ht="11.25" hidden="1" spans="1:11">
      <c r="A1490" s="56" t="s">
        <v>3058</v>
      </c>
      <c r="B1490" s="55">
        <v>1485</v>
      </c>
      <c r="C1490" s="56">
        <v>57</v>
      </c>
      <c r="D1490" s="58" t="s">
        <v>185</v>
      </c>
      <c r="E1490" s="58" t="s">
        <v>3166</v>
      </c>
      <c r="F1490" s="57" t="s">
        <v>3167</v>
      </c>
      <c r="G1490" s="59">
        <v>2</v>
      </c>
      <c r="H1490" s="60"/>
      <c r="I1490" s="100"/>
      <c r="J1490" s="68"/>
      <c r="K1490" s="69"/>
    </row>
    <row r="1491" s="43" customFormat="1" ht="11.25" hidden="1" spans="1:11">
      <c r="A1491" s="56" t="s">
        <v>3058</v>
      </c>
      <c r="B1491" s="55">
        <v>1486</v>
      </c>
      <c r="C1491" s="56">
        <v>58</v>
      </c>
      <c r="D1491" s="58" t="s">
        <v>185</v>
      </c>
      <c r="E1491" s="58" t="s">
        <v>3168</v>
      </c>
      <c r="F1491" s="59" t="s">
        <v>3169</v>
      </c>
      <c r="G1491" s="59">
        <v>2</v>
      </c>
      <c r="H1491" s="60"/>
      <c r="I1491" s="100"/>
      <c r="J1491" s="68"/>
      <c r="K1491" s="69"/>
    </row>
    <row r="1492" s="43" customFormat="1" ht="11.25" hidden="1" spans="1:11">
      <c r="A1492" s="56" t="s">
        <v>3058</v>
      </c>
      <c r="B1492" s="55">
        <v>1487</v>
      </c>
      <c r="C1492" s="56">
        <v>59</v>
      </c>
      <c r="D1492" s="58" t="s">
        <v>185</v>
      </c>
      <c r="E1492" s="58" t="s">
        <v>3170</v>
      </c>
      <c r="F1492" s="57" t="s">
        <v>3171</v>
      </c>
      <c r="G1492" s="59">
        <v>2</v>
      </c>
      <c r="H1492" s="60"/>
      <c r="I1492" s="100"/>
      <c r="J1492" s="68"/>
      <c r="K1492" s="69"/>
    </row>
    <row r="1493" s="43" customFormat="1" ht="11.25" hidden="1" spans="1:11">
      <c r="A1493" s="56" t="s">
        <v>3058</v>
      </c>
      <c r="B1493" s="55">
        <v>1488</v>
      </c>
      <c r="C1493" s="56">
        <v>60</v>
      </c>
      <c r="D1493" s="58" t="s">
        <v>185</v>
      </c>
      <c r="E1493" s="58" t="s">
        <v>3172</v>
      </c>
      <c r="F1493" s="57" t="s">
        <v>3173</v>
      </c>
      <c r="G1493" s="59">
        <v>2</v>
      </c>
      <c r="H1493" s="60"/>
      <c r="I1493" s="100"/>
      <c r="J1493" s="68"/>
      <c r="K1493" s="69"/>
    </row>
    <row r="1494" s="43" customFormat="1" ht="11.25" hidden="1" spans="1:11">
      <c r="A1494" s="56" t="s">
        <v>3058</v>
      </c>
      <c r="B1494" s="55">
        <v>1489</v>
      </c>
      <c r="C1494" s="56">
        <v>61</v>
      </c>
      <c r="D1494" s="58" t="s">
        <v>185</v>
      </c>
      <c r="E1494" s="58" t="s">
        <v>3174</v>
      </c>
      <c r="F1494" s="57" t="s">
        <v>3175</v>
      </c>
      <c r="G1494" s="59">
        <v>2</v>
      </c>
      <c r="H1494" s="60"/>
      <c r="I1494" s="100"/>
      <c r="J1494" s="68"/>
      <c r="K1494" s="69"/>
    </row>
    <row r="1495" s="43" customFormat="1" ht="11.25" hidden="1" spans="1:11">
      <c r="A1495" s="56" t="s">
        <v>3058</v>
      </c>
      <c r="B1495" s="55">
        <v>1490</v>
      </c>
      <c r="C1495" s="56">
        <v>62</v>
      </c>
      <c r="D1495" s="58" t="s">
        <v>185</v>
      </c>
      <c r="E1495" s="58" t="s">
        <v>946</v>
      </c>
      <c r="F1495" s="57" t="s">
        <v>3176</v>
      </c>
      <c r="G1495" s="59">
        <v>2</v>
      </c>
      <c r="H1495" s="60"/>
      <c r="I1495" s="100"/>
      <c r="J1495" s="68"/>
      <c r="K1495" s="69"/>
    </row>
    <row r="1496" s="43" customFormat="1" ht="11.25" hidden="1" spans="1:11">
      <c r="A1496" s="56" t="s">
        <v>3058</v>
      </c>
      <c r="B1496" s="55">
        <v>1491</v>
      </c>
      <c r="C1496" s="56">
        <v>63</v>
      </c>
      <c r="D1496" s="58" t="s">
        <v>185</v>
      </c>
      <c r="E1496" s="58" t="s">
        <v>3177</v>
      </c>
      <c r="F1496" s="57" t="s">
        <v>3178</v>
      </c>
      <c r="G1496" s="59">
        <v>2</v>
      </c>
      <c r="H1496" s="60"/>
      <c r="I1496" s="100"/>
      <c r="J1496" s="68"/>
      <c r="K1496" s="69"/>
    </row>
    <row r="1497" s="43" customFormat="1" ht="11.25" hidden="1" spans="1:11">
      <c r="A1497" s="56" t="s">
        <v>3058</v>
      </c>
      <c r="B1497" s="55">
        <v>1492</v>
      </c>
      <c r="C1497" s="56">
        <v>64</v>
      </c>
      <c r="D1497" s="58" t="s">
        <v>185</v>
      </c>
      <c r="E1497" s="58" t="s">
        <v>3179</v>
      </c>
      <c r="F1497" s="57" t="s">
        <v>3180</v>
      </c>
      <c r="G1497" s="59">
        <v>2</v>
      </c>
      <c r="H1497" s="60"/>
      <c r="I1497" s="100"/>
      <c r="J1497" s="68"/>
      <c r="K1497" s="69"/>
    </row>
    <row r="1498" s="43" customFormat="1" ht="11.25" hidden="1" spans="1:11">
      <c r="A1498" s="56" t="s">
        <v>3058</v>
      </c>
      <c r="B1498" s="55">
        <v>1493</v>
      </c>
      <c r="C1498" s="56">
        <v>65</v>
      </c>
      <c r="D1498" s="58" t="s">
        <v>188</v>
      </c>
      <c r="E1498" s="58" t="s">
        <v>3181</v>
      </c>
      <c r="F1498" s="59" t="s">
        <v>3182</v>
      </c>
      <c r="G1498" s="59">
        <v>2</v>
      </c>
      <c r="H1498" s="60"/>
      <c r="I1498" s="100"/>
      <c r="J1498" s="68"/>
      <c r="K1498" s="69"/>
    </row>
    <row r="1499" s="43" customFormat="1" ht="11.25" hidden="1" spans="1:11">
      <c r="A1499" s="56" t="s">
        <v>3058</v>
      </c>
      <c r="B1499" s="55">
        <v>1494</v>
      </c>
      <c r="C1499" s="56">
        <v>66</v>
      </c>
      <c r="D1499" s="58" t="s">
        <v>188</v>
      </c>
      <c r="E1499" s="58" t="s">
        <v>3183</v>
      </c>
      <c r="F1499" s="59" t="s">
        <v>3184</v>
      </c>
      <c r="G1499" s="59">
        <v>2</v>
      </c>
      <c r="H1499" s="60"/>
      <c r="I1499" s="100"/>
      <c r="J1499" s="68"/>
      <c r="K1499" s="69"/>
    </row>
    <row r="1500" s="43" customFormat="1" ht="11.25" hidden="1" spans="1:11">
      <c r="A1500" s="56" t="s">
        <v>3058</v>
      </c>
      <c r="B1500" s="55">
        <v>1495</v>
      </c>
      <c r="C1500" s="56">
        <v>67</v>
      </c>
      <c r="D1500" s="58" t="s">
        <v>188</v>
      </c>
      <c r="E1500" s="58" t="s">
        <v>3185</v>
      </c>
      <c r="F1500" s="57" t="s">
        <v>3186</v>
      </c>
      <c r="G1500" s="59">
        <v>2</v>
      </c>
      <c r="H1500" s="60"/>
      <c r="I1500" s="100"/>
      <c r="J1500" s="68"/>
      <c r="K1500" s="69"/>
    </row>
    <row r="1501" s="43" customFormat="1" ht="11.25" hidden="1" spans="1:11">
      <c r="A1501" s="56" t="s">
        <v>3058</v>
      </c>
      <c r="B1501" s="55">
        <v>1496</v>
      </c>
      <c r="C1501" s="56">
        <v>68</v>
      </c>
      <c r="D1501" s="58" t="s">
        <v>188</v>
      </c>
      <c r="E1501" s="58" t="s">
        <v>3187</v>
      </c>
      <c r="F1501" s="57" t="s">
        <v>3188</v>
      </c>
      <c r="G1501" s="59">
        <v>2</v>
      </c>
      <c r="H1501" s="60"/>
      <c r="I1501" s="100"/>
      <c r="J1501" s="68"/>
      <c r="K1501" s="69"/>
    </row>
    <row r="1502" s="43" customFormat="1" ht="11.25" hidden="1" spans="1:11">
      <c r="A1502" s="56" t="s">
        <v>3058</v>
      </c>
      <c r="B1502" s="55">
        <v>1497</v>
      </c>
      <c r="C1502" s="56">
        <v>69</v>
      </c>
      <c r="D1502" s="58" t="s">
        <v>188</v>
      </c>
      <c r="E1502" s="58" t="s">
        <v>3189</v>
      </c>
      <c r="F1502" s="59" t="s">
        <v>3190</v>
      </c>
      <c r="G1502" s="59">
        <v>2</v>
      </c>
      <c r="H1502" s="60"/>
      <c r="I1502" s="100"/>
      <c r="J1502" s="68"/>
      <c r="K1502" s="69"/>
    </row>
    <row r="1503" s="43" customFormat="1" ht="11.25" hidden="1" spans="1:11">
      <c r="A1503" s="56" t="s">
        <v>3058</v>
      </c>
      <c r="B1503" s="55">
        <v>1498</v>
      </c>
      <c r="C1503" s="56">
        <v>70</v>
      </c>
      <c r="D1503" s="58" t="s">
        <v>188</v>
      </c>
      <c r="E1503" s="58" t="s">
        <v>3191</v>
      </c>
      <c r="F1503" s="59" t="s">
        <v>3192</v>
      </c>
      <c r="G1503" s="59">
        <v>2</v>
      </c>
      <c r="H1503" s="60"/>
      <c r="I1503" s="100"/>
      <c r="J1503" s="68"/>
      <c r="K1503" s="69"/>
    </row>
    <row r="1504" s="43" customFormat="1" ht="11.25" hidden="1" spans="1:11">
      <c r="A1504" s="56" t="s">
        <v>3058</v>
      </c>
      <c r="B1504" s="55">
        <v>1499</v>
      </c>
      <c r="C1504" s="56">
        <v>71</v>
      </c>
      <c r="D1504" s="58" t="s">
        <v>188</v>
      </c>
      <c r="E1504" s="58" t="s">
        <v>3193</v>
      </c>
      <c r="F1504" s="57" t="s">
        <v>3194</v>
      </c>
      <c r="G1504" s="59">
        <v>2</v>
      </c>
      <c r="H1504" s="60"/>
      <c r="I1504" s="100"/>
      <c r="J1504" s="68"/>
      <c r="K1504" s="69"/>
    </row>
    <row r="1505" s="43" customFormat="1" ht="11.25" hidden="1" spans="1:11">
      <c r="A1505" s="56" t="s">
        <v>3058</v>
      </c>
      <c r="B1505" s="55">
        <v>1500</v>
      </c>
      <c r="C1505" s="56">
        <v>72</v>
      </c>
      <c r="D1505" s="58" t="s">
        <v>188</v>
      </c>
      <c r="E1505" s="58" t="s">
        <v>3195</v>
      </c>
      <c r="F1505" s="57" t="s">
        <v>3196</v>
      </c>
      <c r="G1505" s="59">
        <v>2</v>
      </c>
      <c r="H1505" s="60"/>
      <c r="I1505" s="100"/>
      <c r="J1505" s="68"/>
      <c r="K1505" s="69"/>
    </row>
    <row r="1506" s="43" customFormat="1" ht="11.25" hidden="1" spans="1:11">
      <c r="A1506" s="56" t="s">
        <v>3058</v>
      </c>
      <c r="B1506" s="55">
        <v>1501</v>
      </c>
      <c r="C1506" s="56">
        <v>73</v>
      </c>
      <c r="D1506" s="58" t="s">
        <v>188</v>
      </c>
      <c r="E1506" s="58" t="s">
        <v>3197</v>
      </c>
      <c r="F1506" s="57" t="s">
        <v>3198</v>
      </c>
      <c r="G1506" s="59">
        <v>2</v>
      </c>
      <c r="H1506" s="60"/>
      <c r="I1506" s="100"/>
      <c r="J1506" s="68"/>
      <c r="K1506" s="69"/>
    </row>
    <row r="1507" s="43" customFormat="1" ht="11.25" hidden="1" spans="1:11">
      <c r="A1507" s="56" t="s">
        <v>3058</v>
      </c>
      <c r="B1507" s="55">
        <v>1502</v>
      </c>
      <c r="C1507" s="56">
        <v>74</v>
      </c>
      <c r="D1507" s="58" t="s">
        <v>188</v>
      </c>
      <c r="E1507" s="58" t="s">
        <v>1785</v>
      </c>
      <c r="F1507" s="57" t="s">
        <v>3199</v>
      </c>
      <c r="G1507" s="59">
        <v>2</v>
      </c>
      <c r="H1507" s="60"/>
      <c r="I1507" s="100"/>
      <c r="J1507" s="68"/>
      <c r="K1507" s="69"/>
    </row>
    <row r="1508" s="43" customFormat="1" ht="11.25" hidden="1" spans="1:11">
      <c r="A1508" s="56" t="s">
        <v>3058</v>
      </c>
      <c r="B1508" s="55">
        <v>1503</v>
      </c>
      <c r="C1508" s="56">
        <v>75</v>
      </c>
      <c r="D1508" s="58" t="s">
        <v>188</v>
      </c>
      <c r="E1508" s="58" t="s">
        <v>3200</v>
      </c>
      <c r="F1508" s="59" t="s">
        <v>3201</v>
      </c>
      <c r="G1508" s="59">
        <v>2</v>
      </c>
      <c r="H1508" s="60"/>
      <c r="I1508" s="100"/>
      <c r="J1508" s="68"/>
      <c r="K1508" s="69"/>
    </row>
    <row r="1509" s="43" customFormat="1" ht="11.25" hidden="1" spans="1:11">
      <c r="A1509" s="56" t="s">
        <v>3058</v>
      </c>
      <c r="B1509" s="55">
        <v>1504</v>
      </c>
      <c r="C1509" s="56">
        <v>76</v>
      </c>
      <c r="D1509" s="58" t="s">
        <v>189</v>
      </c>
      <c r="E1509" s="58" t="s">
        <v>3202</v>
      </c>
      <c r="F1509" s="59" t="s">
        <v>3203</v>
      </c>
      <c r="G1509" s="59">
        <v>2</v>
      </c>
      <c r="H1509" s="60"/>
      <c r="I1509" s="190"/>
      <c r="J1509" s="68"/>
      <c r="K1509" s="69"/>
    </row>
    <row r="1510" s="43" customFormat="1" ht="11.25" hidden="1" spans="1:11">
      <c r="A1510" s="56" t="s">
        <v>3058</v>
      </c>
      <c r="B1510" s="55">
        <v>1505</v>
      </c>
      <c r="C1510" s="56">
        <v>77</v>
      </c>
      <c r="D1510" s="58" t="s">
        <v>189</v>
      </c>
      <c r="E1510" s="58" t="s">
        <v>3204</v>
      </c>
      <c r="F1510" s="57" t="s">
        <v>3205</v>
      </c>
      <c r="G1510" s="59">
        <v>2</v>
      </c>
      <c r="H1510" s="60"/>
      <c r="I1510" s="100"/>
      <c r="J1510" s="68"/>
      <c r="K1510" s="69"/>
    </row>
    <row r="1511" s="43" customFormat="1" ht="11.25" hidden="1" spans="1:11">
      <c r="A1511" s="56" t="s">
        <v>3058</v>
      </c>
      <c r="B1511" s="55">
        <v>1506</v>
      </c>
      <c r="C1511" s="56">
        <v>78</v>
      </c>
      <c r="D1511" s="58" t="s">
        <v>189</v>
      </c>
      <c r="E1511" s="58" t="s">
        <v>3206</v>
      </c>
      <c r="F1511" s="57" t="s">
        <v>3207</v>
      </c>
      <c r="G1511" s="59">
        <v>2</v>
      </c>
      <c r="H1511" s="60"/>
      <c r="I1511" s="100"/>
      <c r="J1511" s="68"/>
      <c r="K1511" s="69"/>
    </row>
    <row r="1512" s="43" customFormat="1" ht="11.25" hidden="1" spans="1:11">
      <c r="A1512" s="56" t="s">
        <v>3058</v>
      </c>
      <c r="B1512" s="55">
        <v>1507</v>
      </c>
      <c r="C1512" s="56">
        <v>79</v>
      </c>
      <c r="D1512" s="58" t="s">
        <v>189</v>
      </c>
      <c r="E1512" s="58" t="s">
        <v>3208</v>
      </c>
      <c r="F1512" s="59" t="s">
        <v>3209</v>
      </c>
      <c r="G1512" s="59">
        <v>2</v>
      </c>
      <c r="H1512" s="60"/>
      <c r="I1512" s="100"/>
      <c r="J1512" s="68"/>
      <c r="K1512" s="69"/>
    </row>
    <row r="1513" s="43" customFormat="1" ht="11.25" hidden="1" spans="1:11">
      <c r="A1513" s="56" t="s">
        <v>3058</v>
      </c>
      <c r="B1513" s="55">
        <v>1508</v>
      </c>
      <c r="C1513" s="56">
        <v>80</v>
      </c>
      <c r="D1513" s="58" t="s">
        <v>189</v>
      </c>
      <c r="E1513" s="58" t="s">
        <v>3210</v>
      </c>
      <c r="F1513" s="57" t="s">
        <v>3211</v>
      </c>
      <c r="G1513" s="59">
        <v>2</v>
      </c>
      <c r="H1513" s="60"/>
      <c r="I1513" s="100"/>
      <c r="J1513" s="68"/>
      <c r="K1513" s="69"/>
    </row>
    <row r="1514" s="43" customFormat="1" ht="11.25" hidden="1" spans="1:11">
      <c r="A1514" s="56" t="s">
        <v>3058</v>
      </c>
      <c r="B1514" s="55">
        <v>1509</v>
      </c>
      <c r="C1514" s="56">
        <v>81</v>
      </c>
      <c r="D1514" s="58" t="s">
        <v>189</v>
      </c>
      <c r="E1514" s="58" t="s">
        <v>3212</v>
      </c>
      <c r="F1514" s="59" t="s">
        <v>3213</v>
      </c>
      <c r="G1514" s="59">
        <v>2</v>
      </c>
      <c r="H1514" s="60"/>
      <c r="I1514" s="100"/>
      <c r="J1514" s="68"/>
      <c r="K1514" s="69"/>
    </row>
    <row r="1515" s="43" customFormat="1" ht="11.25" hidden="1" spans="1:11">
      <c r="A1515" s="56" t="s">
        <v>3058</v>
      </c>
      <c r="B1515" s="55">
        <v>1510</v>
      </c>
      <c r="C1515" s="56">
        <v>82</v>
      </c>
      <c r="D1515" s="58" t="s">
        <v>189</v>
      </c>
      <c r="E1515" s="58" t="s">
        <v>3214</v>
      </c>
      <c r="F1515" s="57" t="s">
        <v>3215</v>
      </c>
      <c r="G1515" s="59">
        <v>2</v>
      </c>
      <c r="H1515" s="60"/>
      <c r="I1515" s="100"/>
      <c r="J1515" s="68"/>
      <c r="K1515" s="69"/>
    </row>
    <row r="1516" s="43" customFormat="1" ht="11.25" hidden="1" spans="1:11">
      <c r="A1516" s="56" t="s">
        <v>3058</v>
      </c>
      <c r="B1516" s="55">
        <v>1511</v>
      </c>
      <c r="C1516" s="56">
        <v>83</v>
      </c>
      <c r="D1516" s="58" t="s">
        <v>189</v>
      </c>
      <c r="E1516" s="58" t="s">
        <v>3216</v>
      </c>
      <c r="F1516" s="57" t="s">
        <v>3217</v>
      </c>
      <c r="G1516" s="59">
        <v>2</v>
      </c>
      <c r="H1516" s="60"/>
      <c r="I1516" s="100"/>
      <c r="J1516" s="68"/>
      <c r="K1516" s="69"/>
    </row>
    <row r="1517" s="43" customFormat="1" ht="11.25" hidden="1" spans="1:11">
      <c r="A1517" s="56" t="s">
        <v>3058</v>
      </c>
      <c r="B1517" s="55">
        <v>1512</v>
      </c>
      <c r="C1517" s="56">
        <v>84</v>
      </c>
      <c r="D1517" s="58" t="s">
        <v>189</v>
      </c>
      <c r="E1517" s="58" t="s">
        <v>3218</v>
      </c>
      <c r="F1517" s="59" t="s">
        <v>3219</v>
      </c>
      <c r="G1517" s="59">
        <v>2</v>
      </c>
      <c r="H1517" s="60"/>
      <c r="I1517" s="100"/>
      <c r="J1517" s="68"/>
      <c r="K1517" s="69"/>
    </row>
    <row r="1518" s="43" customFormat="1" ht="11.25" hidden="1" spans="1:11">
      <c r="A1518" s="56" t="s">
        <v>3058</v>
      </c>
      <c r="B1518" s="55">
        <v>1513</v>
      </c>
      <c r="C1518" s="56">
        <v>85</v>
      </c>
      <c r="D1518" s="58" t="s">
        <v>189</v>
      </c>
      <c r="E1518" s="58" t="s">
        <v>3220</v>
      </c>
      <c r="F1518" s="59" t="s">
        <v>3221</v>
      </c>
      <c r="G1518" s="59">
        <v>2</v>
      </c>
      <c r="H1518" s="60"/>
      <c r="I1518" s="100"/>
      <c r="J1518" s="68"/>
      <c r="K1518" s="69"/>
    </row>
    <row r="1519" s="43" customFormat="1" ht="11.25" hidden="1" spans="1:11">
      <c r="A1519" s="56" t="s">
        <v>3058</v>
      </c>
      <c r="B1519" s="55">
        <v>1514</v>
      </c>
      <c r="C1519" s="56">
        <v>86</v>
      </c>
      <c r="D1519" s="58" t="s">
        <v>189</v>
      </c>
      <c r="E1519" s="58" t="s">
        <v>3222</v>
      </c>
      <c r="F1519" s="57" t="s">
        <v>3223</v>
      </c>
      <c r="G1519" s="59">
        <v>2</v>
      </c>
      <c r="H1519" s="60"/>
      <c r="I1519" s="100"/>
      <c r="J1519" s="68"/>
      <c r="K1519" s="69"/>
    </row>
    <row r="1520" s="43" customFormat="1" ht="11.25" hidden="1" spans="1:11">
      <c r="A1520" s="56" t="s">
        <v>3058</v>
      </c>
      <c r="B1520" s="55">
        <v>1515</v>
      </c>
      <c r="C1520" s="56">
        <v>87</v>
      </c>
      <c r="D1520" s="58" t="s">
        <v>189</v>
      </c>
      <c r="E1520" s="58" t="s">
        <v>3224</v>
      </c>
      <c r="F1520" s="57" t="s">
        <v>3225</v>
      </c>
      <c r="G1520" s="59">
        <v>2</v>
      </c>
      <c r="H1520" s="60"/>
      <c r="I1520" s="100"/>
      <c r="J1520" s="68"/>
      <c r="K1520" s="69"/>
    </row>
    <row r="1521" s="43" customFormat="1" ht="11.25" hidden="1" spans="1:11">
      <c r="A1521" s="56" t="s">
        <v>3058</v>
      </c>
      <c r="B1521" s="55">
        <v>1516</v>
      </c>
      <c r="C1521" s="56">
        <v>88</v>
      </c>
      <c r="D1521" s="58" t="s">
        <v>189</v>
      </c>
      <c r="E1521" s="58" t="s">
        <v>3226</v>
      </c>
      <c r="F1521" s="59" t="s">
        <v>3227</v>
      </c>
      <c r="G1521" s="59">
        <v>2</v>
      </c>
      <c r="H1521" s="60"/>
      <c r="I1521" s="100"/>
      <c r="J1521" s="68"/>
      <c r="K1521" s="69"/>
    </row>
    <row r="1522" s="43" customFormat="1" ht="11.25" hidden="1" spans="1:11">
      <c r="A1522" s="56" t="s">
        <v>3058</v>
      </c>
      <c r="B1522" s="55">
        <v>1517</v>
      </c>
      <c r="C1522" s="56">
        <v>89</v>
      </c>
      <c r="D1522" s="58" t="s">
        <v>189</v>
      </c>
      <c r="E1522" s="58" t="s">
        <v>3228</v>
      </c>
      <c r="F1522" s="57" t="s">
        <v>3229</v>
      </c>
      <c r="G1522" s="59">
        <v>2</v>
      </c>
      <c r="H1522" s="60"/>
      <c r="I1522" s="100"/>
      <c r="J1522" s="68"/>
      <c r="K1522" s="69"/>
    </row>
    <row r="1523" s="43" customFormat="1" ht="11.25" hidden="1" spans="1:11">
      <c r="A1523" s="56" t="s">
        <v>3058</v>
      </c>
      <c r="B1523" s="55">
        <v>1518</v>
      </c>
      <c r="C1523" s="56">
        <v>90</v>
      </c>
      <c r="D1523" s="58" t="s">
        <v>189</v>
      </c>
      <c r="E1523" s="58" t="s">
        <v>3230</v>
      </c>
      <c r="F1523" s="59" t="s">
        <v>3231</v>
      </c>
      <c r="G1523" s="59">
        <v>2</v>
      </c>
      <c r="H1523" s="60"/>
      <c r="I1523" s="100"/>
      <c r="J1523" s="68"/>
      <c r="K1523" s="69"/>
    </row>
    <row r="1524" s="43" customFormat="1" ht="11.25" hidden="1" spans="1:11">
      <c r="A1524" s="56" t="s">
        <v>3058</v>
      </c>
      <c r="B1524" s="55">
        <v>1519</v>
      </c>
      <c r="C1524" s="56">
        <v>91</v>
      </c>
      <c r="D1524" s="58" t="s">
        <v>189</v>
      </c>
      <c r="E1524" s="58" t="s">
        <v>3232</v>
      </c>
      <c r="F1524" s="57" t="s">
        <v>3233</v>
      </c>
      <c r="G1524" s="59">
        <v>2</v>
      </c>
      <c r="H1524" s="60"/>
      <c r="I1524" s="100"/>
      <c r="J1524" s="68"/>
      <c r="K1524" s="69"/>
    </row>
    <row r="1525" s="43" customFormat="1" ht="11.25" hidden="1" spans="1:11">
      <c r="A1525" s="56" t="s">
        <v>3058</v>
      </c>
      <c r="B1525" s="55">
        <v>1520</v>
      </c>
      <c r="C1525" s="56">
        <v>92</v>
      </c>
      <c r="D1525" s="58" t="s">
        <v>189</v>
      </c>
      <c r="E1525" s="58" t="s">
        <v>3234</v>
      </c>
      <c r="F1525" s="57" t="s">
        <v>3235</v>
      </c>
      <c r="G1525" s="59">
        <v>2</v>
      </c>
      <c r="H1525" s="60"/>
      <c r="I1525" s="100"/>
      <c r="J1525" s="68"/>
      <c r="K1525" s="69"/>
    </row>
    <row r="1526" s="43" customFormat="1" ht="11.25" hidden="1" spans="1:11">
      <c r="A1526" s="56" t="s">
        <v>3058</v>
      </c>
      <c r="B1526" s="55">
        <v>1521</v>
      </c>
      <c r="C1526" s="56">
        <v>93</v>
      </c>
      <c r="D1526" s="58" t="s">
        <v>189</v>
      </c>
      <c r="E1526" s="58" t="s">
        <v>3236</v>
      </c>
      <c r="F1526" s="59" t="s">
        <v>3237</v>
      </c>
      <c r="G1526" s="59">
        <v>2</v>
      </c>
      <c r="H1526" s="60"/>
      <c r="I1526" s="100"/>
      <c r="J1526" s="68"/>
      <c r="K1526" s="69"/>
    </row>
    <row r="1527" s="43" customFormat="1" ht="11.25" hidden="1" spans="1:11">
      <c r="A1527" s="56" t="s">
        <v>3058</v>
      </c>
      <c r="B1527" s="55">
        <v>1522</v>
      </c>
      <c r="C1527" s="56">
        <v>94</v>
      </c>
      <c r="D1527" s="58" t="s">
        <v>189</v>
      </c>
      <c r="E1527" s="58" t="s">
        <v>3238</v>
      </c>
      <c r="F1527" s="57" t="s">
        <v>3239</v>
      </c>
      <c r="G1527" s="59">
        <v>2</v>
      </c>
      <c r="H1527" s="60"/>
      <c r="I1527" s="100"/>
      <c r="J1527" s="68"/>
      <c r="K1527" s="69"/>
    </row>
    <row r="1528" s="43" customFormat="1" ht="11.25" hidden="1" spans="1:11">
      <c r="A1528" s="56" t="s">
        <v>3058</v>
      </c>
      <c r="B1528" s="55">
        <v>1523</v>
      </c>
      <c r="C1528" s="56">
        <v>95</v>
      </c>
      <c r="D1528" s="58" t="s">
        <v>189</v>
      </c>
      <c r="E1528" s="58" t="s">
        <v>3240</v>
      </c>
      <c r="F1528" s="57" t="s">
        <v>3241</v>
      </c>
      <c r="G1528" s="59">
        <v>2</v>
      </c>
      <c r="H1528" s="60"/>
      <c r="I1528" s="100"/>
      <c r="J1528" s="68"/>
      <c r="K1528" s="69"/>
    </row>
    <row r="1529" s="43" customFormat="1" ht="11.25" hidden="1" spans="1:11">
      <c r="A1529" s="56" t="s">
        <v>3058</v>
      </c>
      <c r="B1529" s="55">
        <v>1524</v>
      </c>
      <c r="C1529" s="56">
        <v>96</v>
      </c>
      <c r="D1529" s="58" t="s">
        <v>189</v>
      </c>
      <c r="E1529" s="58" t="s">
        <v>3242</v>
      </c>
      <c r="F1529" s="57" t="s">
        <v>3243</v>
      </c>
      <c r="G1529" s="59">
        <v>2</v>
      </c>
      <c r="H1529" s="60"/>
      <c r="I1529" s="100"/>
      <c r="J1529" s="68"/>
      <c r="K1529" s="69"/>
    </row>
    <row r="1530" s="43" customFormat="1" ht="11.25" hidden="1" spans="1:11">
      <c r="A1530" s="56" t="s">
        <v>3058</v>
      </c>
      <c r="B1530" s="55">
        <v>1525</v>
      </c>
      <c r="C1530" s="56">
        <v>97</v>
      </c>
      <c r="D1530" s="58" t="s">
        <v>189</v>
      </c>
      <c r="E1530" s="58" t="s">
        <v>3244</v>
      </c>
      <c r="F1530" s="57" t="s">
        <v>3245</v>
      </c>
      <c r="G1530" s="59">
        <v>2</v>
      </c>
      <c r="H1530" s="60"/>
      <c r="I1530" s="100"/>
      <c r="J1530" s="68"/>
      <c r="K1530" s="69"/>
    </row>
    <row r="1531" s="43" customFormat="1" ht="11.25" hidden="1" spans="1:11">
      <c r="A1531" s="56" t="s">
        <v>3058</v>
      </c>
      <c r="B1531" s="55">
        <v>1526</v>
      </c>
      <c r="C1531" s="56">
        <v>98</v>
      </c>
      <c r="D1531" s="58" t="s">
        <v>189</v>
      </c>
      <c r="E1531" s="58" t="s">
        <v>3246</v>
      </c>
      <c r="F1531" s="57" t="s">
        <v>3247</v>
      </c>
      <c r="G1531" s="59">
        <v>2</v>
      </c>
      <c r="H1531" s="60"/>
      <c r="I1531" s="100"/>
      <c r="J1531" s="68"/>
      <c r="K1531" s="69"/>
    </row>
    <row r="1532" s="43" customFormat="1" ht="11.25" hidden="1" spans="1:11">
      <c r="A1532" s="56" t="s">
        <v>3058</v>
      </c>
      <c r="B1532" s="55">
        <v>1527</v>
      </c>
      <c r="C1532" s="56">
        <v>99</v>
      </c>
      <c r="D1532" s="58" t="s">
        <v>190</v>
      </c>
      <c r="E1532" s="58" t="s">
        <v>3248</v>
      </c>
      <c r="F1532" s="59" t="s">
        <v>3249</v>
      </c>
      <c r="G1532" s="59">
        <v>2</v>
      </c>
      <c r="H1532" s="60"/>
      <c r="I1532" s="100"/>
      <c r="J1532" s="68"/>
      <c r="K1532" s="69"/>
    </row>
    <row r="1533" s="43" customFormat="1" ht="11.25" hidden="1" spans="1:11">
      <c r="A1533" s="56" t="s">
        <v>3058</v>
      </c>
      <c r="B1533" s="55">
        <v>1528</v>
      </c>
      <c r="C1533" s="56">
        <v>100</v>
      </c>
      <c r="D1533" s="58" t="s">
        <v>190</v>
      </c>
      <c r="E1533" s="58" t="s">
        <v>3250</v>
      </c>
      <c r="F1533" s="57" t="s">
        <v>3251</v>
      </c>
      <c r="G1533" s="59">
        <v>2</v>
      </c>
      <c r="H1533" s="60"/>
      <c r="I1533" s="100"/>
      <c r="J1533" s="68"/>
      <c r="K1533" s="69"/>
    </row>
    <row r="1534" s="43" customFormat="1" ht="11.25" hidden="1" spans="1:11">
      <c r="A1534" s="56" t="s">
        <v>3058</v>
      </c>
      <c r="B1534" s="55">
        <v>1529</v>
      </c>
      <c r="C1534" s="56">
        <v>101</v>
      </c>
      <c r="D1534" s="58" t="s">
        <v>190</v>
      </c>
      <c r="E1534" s="58" t="s">
        <v>3252</v>
      </c>
      <c r="F1534" s="59" t="s">
        <v>3253</v>
      </c>
      <c r="G1534" s="59">
        <v>2</v>
      </c>
      <c r="H1534" s="60"/>
      <c r="I1534" s="100"/>
      <c r="J1534" s="68"/>
      <c r="K1534" s="69"/>
    </row>
    <row r="1535" s="43" customFormat="1" ht="11.25" hidden="1" spans="1:11">
      <c r="A1535" s="56" t="s">
        <v>3058</v>
      </c>
      <c r="B1535" s="55">
        <v>1530</v>
      </c>
      <c r="C1535" s="56">
        <v>102</v>
      </c>
      <c r="D1535" s="58" t="s">
        <v>190</v>
      </c>
      <c r="E1535" s="58" t="s">
        <v>3254</v>
      </c>
      <c r="F1535" s="59" t="s">
        <v>3255</v>
      </c>
      <c r="G1535" s="59">
        <v>2</v>
      </c>
      <c r="H1535" s="60"/>
      <c r="I1535" s="100"/>
      <c r="J1535" s="68"/>
      <c r="K1535" s="69"/>
    </row>
    <row r="1536" s="43" customFormat="1" ht="11.25" hidden="1" spans="1:11">
      <c r="A1536" s="56" t="s">
        <v>3058</v>
      </c>
      <c r="B1536" s="55">
        <v>1531</v>
      </c>
      <c r="C1536" s="56">
        <v>103</v>
      </c>
      <c r="D1536" s="58" t="s">
        <v>190</v>
      </c>
      <c r="E1536" s="58" t="s">
        <v>3256</v>
      </c>
      <c r="F1536" s="57" t="s">
        <v>3257</v>
      </c>
      <c r="G1536" s="59">
        <v>2</v>
      </c>
      <c r="H1536" s="60"/>
      <c r="I1536" s="100"/>
      <c r="J1536" s="68"/>
      <c r="K1536" s="69"/>
    </row>
    <row r="1537" s="43" customFormat="1" ht="11.25" hidden="1" spans="1:11">
      <c r="A1537" s="56" t="s">
        <v>3058</v>
      </c>
      <c r="B1537" s="55">
        <v>1532</v>
      </c>
      <c r="C1537" s="56">
        <v>104</v>
      </c>
      <c r="D1537" s="58" t="s">
        <v>190</v>
      </c>
      <c r="E1537" s="58" t="s">
        <v>3258</v>
      </c>
      <c r="F1537" s="59" t="s">
        <v>3259</v>
      </c>
      <c r="G1537" s="59">
        <v>2</v>
      </c>
      <c r="H1537" s="60"/>
      <c r="I1537" s="100"/>
      <c r="J1537" s="68"/>
      <c r="K1537" s="69"/>
    </row>
    <row r="1538" s="43" customFormat="1" ht="11.25" hidden="1" spans="1:11">
      <c r="A1538" s="56" t="s">
        <v>3058</v>
      </c>
      <c r="B1538" s="55">
        <v>1533</v>
      </c>
      <c r="C1538" s="56">
        <v>105</v>
      </c>
      <c r="D1538" s="58" t="s">
        <v>190</v>
      </c>
      <c r="E1538" s="58" t="s">
        <v>3260</v>
      </c>
      <c r="F1538" s="57" t="s">
        <v>3261</v>
      </c>
      <c r="G1538" s="59">
        <v>2</v>
      </c>
      <c r="H1538" s="60"/>
      <c r="I1538" s="100"/>
      <c r="J1538" s="68"/>
      <c r="K1538" s="69"/>
    </row>
    <row r="1539" s="41" customFormat="1" hidden="1" spans="1:10">
      <c r="A1539" s="191" t="s">
        <v>3262</v>
      </c>
      <c r="B1539" s="191"/>
      <c r="C1539" s="191"/>
      <c r="D1539" s="191"/>
      <c r="E1539" s="191"/>
      <c r="F1539" s="191"/>
      <c r="G1539" s="191"/>
      <c r="H1539" s="191"/>
      <c r="I1539" s="47"/>
      <c r="J1539" s="48"/>
    </row>
    <row r="1540" s="41" customFormat="1" hidden="1" spans="1:10">
      <c r="A1540" s="191" t="s">
        <v>3263</v>
      </c>
      <c r="B1540" s="191"/>
      <c r="C1540" s="191"/>
      <c r="D1540" s="191"/>
      <c r="E1540" s="191"/>
      <c r="F1540" s="191"/>
      <c r="G1540" s="191"/>
      <c r="H1540" s="191"/>
      <c r="I1540" s="47"/>
      <c r="J1540" s="48"/>
    </row>
  </sheetData>
  <autoFilter ref="A5:K1540">
    <filterColumn colId="3">
      <customFilters>
        <customFilter operator="equal" val="东安县"/>
      </customFilters>
    </filterColumn>
    <extLst/>
  </autoFilter>
  <mergeCells count="15">
    <mergeCell ref="A2:J2"/>
    <mergeCell ref="G3:H3"/>
    <mergeCell ref="A1539:H1539"/>
    <mergeCell ref="A1540:H154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hyperlinks>
    <hyperlink ref="E19" r:id="rId1" display="高坪镇"/>
    <hyperlink ref="E20" r:id="rId2" display="枨冲镇"/>
    <hyperlink ref="E21" r:id="rId3" display="古港镇"/>
    <hyperlink ref="E22" r:id="rId4" display="永和镇"/>
    <hyperlink ref="E23" r:id="rId5" display="沿溪镇"/>
    <hyperlink ref="E24" r:id="rId6" display="官渡镇"/>
    <hyperlink ref="E25" r:id="rId7" display="张坊镇"/>
    <hyperlink ref="E26" r:id="rId8" display="小河乡"/>
    <hyperlink ref="E27" r:id="rId9" display="达浒镇"/>
    <hyperlink ref="E28" r:id="rId10" display="大围山镇"/>
    <hyperlink ref="E29" r:id="rId11" display="大瑶镇"/>
    <hyperlink ref="E30" r:id="rId12" display="澄潭江镇"/>
    <hyperlink ref="E31" r:id="rId13" display="金刚镇"/>
    <hyperlink ref="E32" r:id="rId14" display="中和镇"/>
    <hyperlink ref="E33" r:id="rId15" display="镇头镇"/>
    <hyperlink ref="E34" r:id="rId16" display="柏加镇"/>
    <hyperlink ref="E35" r:id="rId17" display="葛家镇"/>
    <hyperlink ref="E36" r:id="rId18" display="普迹镇"/>
    <hyperlink ref="E37" r:id="rId19" display="官桥镇"/>
    <hyperlink ref="E38" r:id="rId20" display="永安镇"/>
    <hyperlink ref="E39" r:id="rId21" display="洞阳镇"/>
    <hyperlink ref="E40" r:id="rId22" display="蕉溪乡"/>
    <hyperlink ref="E41" r:id="rId23" display="北盛镇"/>
    <hyperlink ref="E42" r:id="rId24" display="沙市镇"/>
    <hyperlink ref="E43" r:id="rId25" display="淳口镇"/>
    <hyperlink ref="E44" r:id="rId26" display="社港镇"/>
    <hyperlink ref="E45" r:id="rId27" display="龙伏镇"/>
  </hyperlink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61"/>
  <sheetViews>
    <sheetView tabSelected="1" workbookViewId="0">
      <pane xSplit="4" ySplit="6" topLeftCell="E123" activePane="bottomRight" state="frozen"/>
      <selection/>
      <selection pane="topRight"/>
      <selection pane="bottomLeft"/>
      <selection pane="bottomRight" activeCell="G164" sqref="G164"/>
    </sheetView>
  </sheetViews>
  <sheetFormatPr defaultColWidth="9" defaultRowHeight="13.5"/>
  <cols>
    <col min="1" max="1" width="9" style="3"/>
    <col min="2" max="2" width="11.25" style="1" customWidth="1"/>
    <col min="3" max="3" width="9" style="3"/>
    <col min="4" max="4" width="10.45" style="3" customWidth="1"/>
    <col min="5" max="7" width="15" style="3" customWidth="1"/>
    <col min="8" max="8" width="17.9083333333333" style="3" customWidth="1"/>
    <col min="9" max="9" width="16.125" style="3" customWidth="1"/>
    <col min="10" max="10" width="12.6333333333333" style="3" customWidth="1"/>
    <col min="11" max="16384" width="9" style="1"/>
  </cols>
  <sheetData>
    <row r="1" s="1" customFormat="1" ht="20.25" spans="1:10">
      <c r="A1" s="4" t="s">
        <v>3264</v>
      </c>
      <c r="B1" s="3"/>
      <c r="C1" s="3"/>
      <c r="D1" s="3"/>
      <c r="E1" s="5"/>
      <c r="F1" s="5"/>
      <c r="G1" s="3"/>
      <c r="H1" s="3"/>
      <c r="I1" s="3"/>
      <c r="J1" s="3"/>
    </row>
    <row r="2" s="1" customFormat="1" ht="45" customHeight="1" spans="1:10">
      <c r="A2" s="6" t="s">
        <v>3265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7" spans="1:13">
      <c r="A3" s="3" t="s">
        <v>2</v>
      </c>
      <c r="C3" s="3"/>
      <c r="D3" s="3"/>
      <c r="E3" s="3"/>
      <c r="F3" s="3"/>
      <c r="G3" s="3"/>
      <c r="H3" s="3"/>
      <c r="I3" s="3"/>
      <c r="J3" s="6"/>
      <c r="K3" s="6"/>
      <c r="L3" s="6"/>
      <c r="M3" s="6"/>
    </row>
    <row r="4" s="1" customFormat="1" spans="1:10">
      <c r="A4" s="7" t="s">
        <v>4</v>
      </c>
      <c r="B4" s="7" t="s">
        <v>5</v>
      </c>
      <c r="C4" s="8" t="s">
        <v>3266</v>
      </c>
      <c r="D4" s="8" t="s">
        <v>3267</v>
      </c>
      <c r="E4" s="9" t="s">
        <v>3268</v>
      </c>
      <c r="F4" s="9" t="s">
        <v>3269</v>
      </c>
      <c r="G4" s="9" t="s">
        <v>3270</v>
      </c>
      <c r="H4" s="9" t="s">
        <v>3271</v>
      </c>
      <c r="I4" s="7" t="s">
        <v>3272</v>
      </c>
      <c r="J4" s="7" t="s">
        <v>3273</v>
      </c>
    </row>
    <row r="5" s="1" customFormat="1" ht="59" customHeight="1" spans="1:10">
      <c r="A5" s="7"/>
      <c r="B5" s="7"/>
      <c r="C5" s="8"/>
      <c r="D5" s="8"/>
      <c r="E5" s="9"/>
      <c r="F5" s="9"/>
      <c r="G5" s="9"/>
      <c r="H5" s="9"/>
      <c r="I5" s="7"/>
      <c r="J5" s="7"/>
    </row>
    <row r="6" s="1" customFormat="1" ht="25" hidden="1" customHeight="1" spans="1:10">
      <c r="A6" s="10"/>
      <c r="B6" s="10" t="s">
        <v>26</v>
      </c>
      <c r="C6" s="10">
        <f>C7+C18+C29+C38+C52+C65+C78+C92+C97+C106+C118+C132+C146+C153</f>
        <v>1533</v>
      </c>
      <c r="D6" s="10">
        <f>D7+D18+D29+D38+D52+D65+D78+D92+D97+D106+D118+D132+D146+D153</f>
        <v>428</v>
      </c>
      <c r="E6" s="10">
        <f>E7+E18+E29+E38+E52+E65+E78+E92+E97+E106+E118+E132+E146+E153</f>
        <v>15</v>
      </c>
      <c r="F6" s="11">
        <v>1</v>
      </c>
      <c r="G6" s="10">
        <f>G7+G18+G29+G38+G52+G65+G78+G92+G97+G106+G118+G132+G146+G153</f>
        <v>0</v>
      </c>
      <c r="H6" s="12">
        <f>G6/D6</f>
        <v>0</v>
      </c>
      <c r="I6" s="10">
        <f>I7+I18+I29+I38+I52+I65+I78+I92+I97+I106+I118+I132+I146+I153</f>
        <v>83</v>
      </c>
      <c r="J6" s="10">
        <f>J7+J18+J29+J38+J52+J65+J78+J92+J97+J106+J118+J132+J146+J153</f>
        <v>0</v>
      </c>
    </row>
    <row r="7" s="2" customFormat="1" ht="14.25" hidden="1" spans="1:10">
      <c r="A7" s="13" t="s">
        <v>27</v>
      </c>
      <c r="B7" s="14" t="s">
        <v>28</v>
      </c>
      <c r="C7" s="14">
        <f>SUM(C8:C17)</f>
        <v>73</v>
      </c>
      <c r="D7" s="14">
        <f>SUM(D8:D17)</f>
        <v>95</v>
      </c>
      <c r="E7" s="14">
        <f>SUM(E8:E17)</f>
        <v>0</v>
      </c>
      <c r="F7" s="15">
        <f>E7/C7</f>
        <v>0</v>
      </c>
      <c r="G7" s="14">
        <f>SUM(G8:G17)</f>
        <v>0</v>
      </c>
      <c r="H7" s="16">
        <f>G7/D7</f>
        <v>0</v>
      </c>
      <c r="I7" s="14">
        <f>SUM(I8:I17)</f>
        <v>0</v>
      </c>
      <c r="J7" s="14">
        <f>SUM(J8:J17)</f>
        <v>0</v>
      </c>
    </row>
    <row r="8" s="2" customFormat="1" ht="14.25" hidden="1" spans="1:10">
      <c r="A8" s="17" t="s">
        <v>27</v>
      </c>
      <c r="B8" s="18" t="s">
        <v>30</v>
      </c>
      <c r="C8" s="14"/>
      <c r="D8" s="14">
        <v>13</v>
      </c>
      <c r="E8" s="18"/>
      <c r="F8" s="15" t="e">
        <f>E8/C8</f>
        <v>#DIV/0!</v>
      </c>
      <c r="G8" s="18"/>
      <c r="H8" s="16">
        <f t="shared" ref="H8:H39" si="0">G8/D8</f>
        <v>0</v>
      </c>
      <c r="I8" s="18"/>
      <c r="J8" s="18"/>
    </row>
    <row r="9" s="2" customFormat="1" ht="14.25" hidden="1" spans="1:10">
      <c r="A9" s="19"/>
      <c r="B9" s="18" t="s">
        <v>31</v>
      </c>
      <c r="C9" s="14"/>
      <c r="D9" s="14">
        <v>13</v>
      </c>
      <c r="E9" s="18"/>
      <c r="F9" s="15" t="e">
        <f t="shared" ref="F9:F17" si="1">E9/C9</f>
        <v>#DIV/0!</v>
      </c>
      <c r="G9" s="18"/>
      <c r="H9" s="16">
        <f t="shared" si="0"/>
        <v>0</v>
      </c>
      <c r="I9" s="18"/>
      <c r="J9" s="18"/>
    </row>
    <row r="10" s="2" customFormat="1" ht="14.25" hidden="1" spans="1:10">
      <c r="A10" s="19"/>
      <c r="B10" s="18" t="s">
        <v>32</v>
      </c>
      <c r="C10" s="14">
        <v>2</v>
      </c>
      <c r="D10" s="14">
        <v>15</v>
      </c>
      <c r="E10" s="18"/>
      <c r="F10" s="15">
        <f t="shared" si="1"/>
        <v>0</v>
      </c>
      <c r="G10" s="18"/>
      <c r="H10" s="16">
        <f t="shared" si="0"/>
        <v>0</v>
      </c>
      <c r="I10" s="18"/>
      <c r="J10" s="18"/>
    </row>
    <row r="11" s="2" customFormat="1" ht="14.25" hidden="1" spans="1:10">
      <c r="A11" s="19"/>
      <c r="B11" s="18" t="s">
        <v>33</v>
      </c>
      <c r="C11" s="14"/>
      <c r="D11" s="14">
        <v>15</v>
      </c>
      <c r="E11" s="18"/>
      <c r="F11" s="15" t="e">
        <f t="shared" si="1"/>
        <v>#DIV/0!</v>
      </c>
      <c r="G11" s="18"/>
      <c r="H11" s="16">
        <f t="shared" si="0"/>
        <v>0</v>
      </c>
      <c r="I11" s="18"/>
      <c r="J11" s="18"/>
    </row>
    <row r="12" s="2" customFormat="1" ht="14.25" hidden="1" spans="1:10">
      <c r="A12" s="19"/>
      <c r="B12" s="18" t="s">
        <v>34</v>
      </c>
      <c r="C12" s="14">
        <v>1</v>
      </c>
      <c r="D12" s="14">
        <v>11</v>
      </c>
      <c r="E12" s="18"/>
      <c r="F12" s="15">
        <f t="shared" si="1"/>
        <v>0</v>
      </c>
      <c r="G12" s="18"/>
      <c r="H12" s="16">
        <f t="shared" si="0"/>
        <v>0</v>
      </c>
      <c r="I12" s="18"/>
      <c r="J12" s="18"/>
    </row>
    <row r="13" s="2" customFormat="1" ht="14.25" hidden="1" spans="1:10">
      <c r="A13" s="19"/>
      <c r="B13" s="18" t="s">
        <v>35</v>
      </c>
      <c r="C13" s="14">
        <v>5</v>
      </c>
      <c r="D13" s="14">
        <v>10</v>
      </c>
      <c r="E13" s="18"/>
      <c r="F13" s="15">
        <f t="shared" si="1"/>
        <v>0</v>
      </c>
      <c r="G13" s="18"/>
      <c r="H13" s="16">
        <f t="shared" si="0"/>
        <v>0</v>
      </c>
      <c r="I13" s="18"/>
      <c r="J13" s="18"/>
    </row>
    <row r="14" s="2" customFormat="1" ht="14.25" hidden="1" spans="1:10">
      <c r="A14" s="19"/>
      <c r="B14" s="18" t="s">
        <v>36</v>
      </c>
      <c r="C14" s="14"/>
      <c r="D14" s="14">
        <v>3</v>
      </c>
      <c r="E14" s="18"/>
      <c r="F14" s="15" t="e">
        <f t="shared" si="1"/>
        <v>#DIV/0!</v>
      </c>
      <c r="G14" s="18"/>
      <c r="H14" s="16">
        <f t="shared" si="0"/>
        <v>0</v>
      </c>
      <c r="I14" s="18"/>
      <c r="J14" s="18"/>
    </row>
    <row r="15" s="2" customFormat="1" ht="14.25" hidden="1" spans="1:10">
      <c r="A15" s="19"/>
      <c r="B15" s="18" t="s">
        <v>37</v>
      </c>
      <c r="C15" s="14">
        <v>13</v>
      </c>
      <c r="D15" s="14">
        <v>5</v>
      </c>
      <c r="E15" s="18"/>
      <c r="F15" s="15">
        <f t="shared" si="1"/>
        <v>0</v>
      </c>
      <c r="G15" s="18"/>
      <c r="H15" s="16">
        <f t="shared" si="0"/>
        <v>0</v>
      </c>
      <c r="I15" s="18"/>
      <c r="J15" s="18"/>
    </row>
    <row r="16" s="2" customFormat="1" ht="14.25" hidden="1" spans="1:10">
      <c r="A16" s="19"/>
      <c r="B16" s="18" t="s">
        <v>38</v>
      </c>
      <c r="C16" s="14">
        <v>25</v>
      </c>
      <c r="D16" s="14">
        <v>4</v>
      </c>
      <c r="E16" s="18"/>
      <c r="F16" s="15">
        <f t="shared" si="1"/>
        <v>0</v>
      </c>
      <c r="G16" s="18"/>
      <c r="H16" s="16">
        <f t="shared" si="0"/>
        <v>0</v>
      </c>
      <c r="I16" s="18"/>
      <c r="J16" s="18"/>
    </row>
    <row r="17" s="2" customFormat="1" ht="14.25" hidden="1" spans="1:10">
      <c r="A17" s="20"/>
      <c r="B17" s="18" t="s">
        <v>39</v>
      </c>
      <c r="C17" s="14">
        <v>27</v>
      </c>
      <c r="D17" s="14">
        <v>6</v>
      </c>
      <c r="E17" s="18"/>
      <c r="F17" s="15">
        <f t="shared" si="1"/>
        <v>0</v>
      </c>
      <c r="G17" s="18"/>
      <c r="H17" s="16">
        <f t="shared" si="0"/>
        <v>0</v>
      </c>
      <c r="I17" s="18"/>
      <c r="J17" s="18"/>
    </row>
    <row r="18" s="2" customFormat="1" ht="14.25" hidden="1" spans="1:10">
      <c r="A18" s="14" t="s">
        <v>40</v>
      </c>
      <c r="B18" s="14" t="s">
        <v>28</v>
      </c>
      <c r="C18" s="14">
        <f>SUM(C19:C28)</f>
        <v>68</v>
      </c>
      <c r="D18" s="14">
        <f>SUM(D19:D28)</f>
        <v>35</v>
      </c>
      <c r="E18" s="14">
        <f>SUM(E19:E28)</f>
        <v>0</v>
      </c>
      <c r="F18" s="15">
        <f t="shared" ref="F18:F49" si="2">E18/C18</f>
        <v>0</v>
      </c>
      <c r="G18" s="14">
        <f>SUM(G19:G28)</f>
        <v>0</v>
      </c>
      <c r="H18" s="16">
        <f t="shared" si="0"/>
        <v>0</v>
      </c>
      <c r="I18" s="14">
        <f>SUM(I19:I28)</f>
        <v>0</v>
      </c>
      <c r="J18" s="14">
        <f>SUM(J19:J28)</f>
        <v>0</v>
      </c>
    </row>
    <row r="19" s="2" customFormat="1" ht="14.25" hidden="1" spans="1:10">
      <c r="A19" s="21" t="s">
        <v>40</v>
      </c>
      <c r="B19" s="18" t="s">
        <v>42</v>
      </c>
      <c r="C19" s="14">
        <v>1</v>
      </c>
      <c r="D19" s="14">
        <v>6</v>
      </c>
      <c r="E19" s="18"/>
      <c r="F19" s="15">
        <f t="shared" si="2"/>
        <v>0</v>
      </c>
      <c r="G19" s="18"/>
      <c r="H19" s="16">
        <f t="shared" si="0"/>
        <v>0</v>
      </c>
      <c r="I19" s="18"/>
      <c r="J19" s="18"/>
    </row>
    <row r="20" s="2" customFormat="1" ht="14.25" hidden="1" spans="1:10">
      <c r="A20" s="22"/>
      <c r="B20" s="18" t="s">
        <v>43</v>
      </c>
      <c r="C20" s="14">
        <v>1</v>
      </c>
      <c r="D20" s="14">
        <v>8</v>
      </c>
      <c r="E20" s="18"/>
      <c r="F20" s="15">
        <f t="shared" si="2"/>
        <v>0</v>
      </c>
      <c r="G20" s="18"/>
      <c r="H20" s="16">
        <f t="shared" si="0"/>
        <v>0</v>
      </c>
      <c r="I20" s="18"/>
      <c r="J20" s="18"/>
    </row>
    <row r="21" s="2" customFormat="1" ht="14.25" hidden="1" spans="1:10">
      <c r="A21" s="22"/>
      <c r="B21" s="18" t="s">
        <v>3274</v>
      </c>
      <c r="C21" s="14"/>
      <c r="D21" s="14">
        <v>5</v>
      </c>
      <c r="E21" s="18"/>
      <c r="F21" s="15" t="e">
        <f t="shared" si="2"/>
        <v>#DIV/0!</v>
      </c>
      <c r="G21" s="18"/>
      <c r="H21" s="16">
        <f t="shared" si="0"/>
        <v>0</v>
      </c>
      <c r="I21" s="18"/>
      <c r="J21" s="18"/>
    </row>
    <row r="22" s="2" customFormat="1" ht="14.25" hidden="1" spans="1:10">
      <c r="A22" s="22"/>
      <c r="B22" s="18" t="s">
        <v>45</v>
      </c>
      <c r="C22" s="14">
        <v>3</v>
      </c>
      <c r="D22" s="14">
        <v>4</v>
      </c>
      <c r="E22" s="18"/>
      <c r="F22" s="15">
        <f t="shared" si="2"/>
        <v>0</v>
      </c>
      <c r="G22" s="18"/>
      <c r="H22" s="16">
        <f t="shared" si="0"/>
        <v>0</v>
      </c>
      <c r="I22" s="18"/>
      <c r="J22" s="18"/>
    </row>
    <row r="23" s="2" customFormat="1" ht="14.25" hidden="1" spans="1:10">
      <c r="A23" s="22"/>
      <c r="B23" s="18" t="s">
        <v>46</v>
      </c>
      <c r="C23" s="14">
        <v>1</v>
      </c>
      <c r="D23" s="14">
        <v>2</v>
      </c>
      <c r="E23" s="18"/>
      <c r="F23" s="15">
        <f t="shared" si="2"/>
        <v>0</v>
      </c>
      <c r="G23" s="18"/>
      <c r="H23" s="16">
        <f t="shared" si="0"/>
        <v>0</v>
      </c>
      <c r="I23" s="18"/>
      <c r="J23" s="18"/>
    </row>
    <row r="24" s="2" customFormat="1" ht="14.25" hidden="1" spans="1:10">
      <c r="A24" s="22"/>
      <c r="B24" s="18" t="s">
        <v>470</v>
      </c>
      <c r="C24" s="14">
        <v>8</v>
      </c>
      <c r="D24" s="23"/>
      <c r="E24" s="18"/>
      <c r="F24" s="15">
        <f t="shared" si="2"/>
        <v>0</v>
      </c>
      <c r="G24" s="18"/>
      <c r="H24" s="16" t="e">
        <f t="shared" si="0"/>
        <v>#DIV/0!</v>
      </c>
      <c r="I24" s="18"/>
      <c r="J24" s="18"/>
    </row>
    <row r="25" s="2" customFormat="1" ht="14.25" hidden="1" spans="1:10">
      <c r="A25" s="22"/>
      <c r="B25" s="18" t="s">
        <v>48</v>
      </c>
      <c r="C25" s="14">
        <v>13</v>
      </c>
      <c r="D25" s="14">
        <v>2</v>
      </c>
      <c r="E25" s="18"/>
      <c r="F25" s="15">
        <f t="shared" si="2"/>
        <v>0</v>
      </c>
      <c r="G25" s="18"/>
      <c r="H25" s="16">
        <f t="shared" si="0"/>
        <v>0</v>
      </c>
      <c r="I25" s="18"/>
      <c r="J25" s="18"/>
    </row>
    <row r="26" s="2" customFormat="1" ht="14.25" hidden="1" spans="1:10">
      <c r="A26" s="22"/>
      <c r="B26" s="18" t="s">
        <v>49</v>
      </c>
      <c r="C26" s="14">
        <v>12</v>
      </c>
      <c r="D26" s="14">
        <v>3</v>
      </c>
      <c r="E26" s="18"/>
      <c r="F26" s="15">
        <f t="shared" si="2"/>
        <v>0</v>
      </c>
      <c r="G26" s="18"/>
      <c r="H26" s="16">
        <f t="shared" si="0"/>
        <v>0</v>
      </c>
      <c r="I26" s="18"/>
      <c r="J26" s="18"/>
    </row>
    <row r="27" s="2" customFormat="1" ht="14.25" hidden="1" spans="1:10">
      <c r="A27" s="22"/>
      <c r="B27" s="18" t="s">
        <v>50</v>
      </c>
      <c r="C27" s="14">
        <v>10</v>
      </c>
      <c r="D27" s="14"/>
      <c r="E27" s="18"/>
      <c r="F27" s="15">
        <f t="shared" si="2"/>
        <v>0</v>
      </c>
      <c r="G27" s="18"/>
      <c r="H27" s="16" t="e">
        <f t="shared" si="0"/>
        <v>#DIV/0!</v>
      </c>
      <c r="I27" s="18"/>
      <c r="J27" s="18"/>
    </row>
    <row r="28" s="2" customFormat="1" ht="14.25" hidden="1" spans="1:10">
      <c r="A28" s="22"/>
      <c r="B28" s="18" t="s">
        <v>376</v>
      </c>
      <c r="C28" s="14">
        <v>19</v>
      </c>
      <c r="D28" s="14">
        <v>5</v>
      </c>
      <c r="E28" s="18"/>
      <c r="F28" s="15">
        <f t="shared" si="2"/>
        <v>0</v>
      </c>
      <c r="G28" s="18"/>
      <c r="H28" s="16">
        <f t="shared" si="0"/>
        <v>0</v>
      </c>
      <c r="I28" s="18"/>
      <c r="J28" s="18"/>
    </row>
    <row r="29" s="2" customFormat="1" ht="14.25" hidden="1" spans="1:10">
      <c r="A29" s="13" t="s">
        <v>52</v>
      </c>
      <c r="B29" s="14" t="s">
        <v>28</v>
      </c>
      <c r="C29" s="14">
        <f t="shared" ref="C29:G29" si="3">SUM(C30:C37)</f>
        <v>45</v>
      </c>
      <c r="D29" s="14">
        <f t="shared" si="3"/>
        <v>21</v>
      </c>
      <c r="E29" s="14">
        <f t="shared" si="3"/>
        <v>0</v>
      </c>
      <c r="F29" s="15">
        <f t="shared" si="2"/>
        <v>0</v>
      </c>
      <c r="G29" s="14">
        <f t="shared" si="3"/>
        <v>0</v>
      </c>
      <c r="H29" s="16">
        <f t="shared" si="0"/>
        <v>0</v>
      </c>
      <c r="I29" s="14">
        <f>SUM(I30:I37)</f>
        <v>0</v>
      </c>
      <c r="J29" s="14">
        <f>SUM(J30:J37)</f>
        <v>0</v>
      </c>
    </row>
    <row r="30" s="2" customFormat="1" ht="14.25" hidden="1" spans="1:10">
      <c r="A30" s="17" t="s">
        <v>52</v>
      </c>
      <c r="B30" s="18" t="s">
        <v>54</v>
      </c>
      <c r="C30" s="14">
        <v>4</v>
      </c>
      <c r="D30" s="14">
        <v>8</v>
      </c>
      <c r="E30" s="18"/>
      <c r="F30" s="15">
        <f t="shared" si="2"/>
        <v>0</v>
      </c>
      <c r="G30" s="18"/>
      <c r="H30" s="16">
        <f t="shared" si="0"/>
        <v>0</v>
      </c>
      <c r="I30" s="18"/>
      <c r="J30" s="18"/>
    </row>
    <row r="31" s="2" customFormat="1" ht="14.25" hidden="1" spans="1:10">
      <c r="A31" s="19"/>
      <c r="B31" s="18" t="s">
        <v>55</v>
      </c>
      <c r="C31" s="14"/>
      <c r="D31" s="14">
        <v>7</v>
      </c>
      <c r="E31" s="18"/>
      <c r="F31" s="15" t="e">
        <f t="shared" si="2"/>
        <v>#DIV/0!</v>
      </c>
      <c r="G31" s="18"/>
      <c r="H31" s="16">
        <f t="shared" si="0"/>
        <v>0</v>
      </c>
      <c r="I31" s="18"/>
      <c r="J31" s="18"/>
    </row>
    <row r="32" s="2" customFormat="1" ht="14.25" hidden="1" spans="1:10">
      <c r="A32" s="19"/>
      <c r="B32" s="18" t="s">
        <v>56</v>
      </c>
      <c r="C32" s="14">
        <v>1</v>
      </c>
      <c r="D32" s="14">
        <v>1</v>
      </c>
      <c r="E32" s="18"/>
      <c r="F32" s="15">
        <f t="shared" si="2"/>
        <v>0</v>
      </c>
      <c r="G32" s="18"/>
      <c r="H32" s="16">
        <f t="shared" si="0"/>
        <v>0</v>
      </c>
      <c r="I32" s="18"/>
      <c r="J32" s="18"/>
    </row>
    <row r="33" s="2" customFormat="1" ht="14.25" hidden="1" spans="1:10">
      <c r="A33" s="19"/>
      <c r="B33" s="18" t="s">
        <v>36</v>
      </c>
      <c r="C33" s="14"/>
      <c r="D33" s="14">
        <v>1</v>
      </c>
      <c r="E33" s="18"/>
      <c r="F33" s="15" t="e">
        <f t="shared" si="2"/>
        <v>#DIV/0!</v>
      </c>
      <c r="G33" s="18"/>
      <c r="H33" s="16">
        <f t="shared" si="0"/>
        <v>0</v>
      </c>
      <c r="I33" s="18"/>
      <c r="J33" s="18"/>
    </row>
    <row r="34" s="2" customFormat="1" ht="14.25" hidden="1" spans="1:10">
      <c r="A34" s="19"/>
      <c r="B34" s="18" t="s">
        <v>57</v>
      </c>
      <c r="C34" s="14">
        <v>1</v>
      </c>
      <c r="D34" s="14"/>
      <c r="E34" s="24"/>
      <c r="F34" s="15">
        <f t="shared" si="2"/>
        <v>0</v>
      </c>
      <c r="G34" s="24"/>
      <c r="H34" s="16" t="e">
        <f t="shared" si="0"/>
        <v>#DIV/0!</v>
      </c>
      <c r="I34" s="24"/>
      <c r="J34" s="24"/>
    </row>
    <row r="35" s="2" customFormat="1" ht="14.25" hidden="1" spans="1:10">
      <c r="A35" s="19"/>
      <c r="B35" s="18" t="s">
        <v>58</v>
      </c>
      <c r="C35" s="14">
        <v>17</v>
      </c>
      <c r="D35" s="14"/>
      <c r="E35" s="18"/>
      <c r="F35" s="15">
        <f t="shared" si="2"/>
        <v>0</v>
      </c>
      <c r="G35" s="18"/>
      <c r="H35" s="16" t="e">
        <f t="shared" si="0"/>
        <v>#DIV/0!</v>
      </c>
      <c r="I35" s="18"/>
      <c r="J35" s="18"/>
    </row>
    <row r="36" s="2" customFormat="1" ht="14.25" hidden="1" spans="1:10">
      <c r="A36" s="19"/>
      <c r="B36" s="18" t="s">
        <v>3275</v>
      </c>
      <c r="C36" s="14">
        <v>18</v>
      </c>
      <c r="D36" s="14">
        <v>4</v>
      </c>
      <c r="E36" s="18"/>
      <c r="F36" s="15">
        <f t="shared" si="2"/>
        <v>0</v>
      </c>
      <c r="G36" s="18"/>
      <c r="H36" s="16">
        <f t="shared" si="0"/>
        <v>0</v>
      </c>
      <c r="I36" s="18"/>
      <c r="J36" s="18"/>
    </row>
    <row r="37" s="2" customFormat="1" ht="14.25" hidden="1" spans="1:10">
      <c r="A37" s="20"/>
      <c r="B37" s="18" t="s">
        <v>3276</v>
      </c>
      <c r="C37" s="14">
        <v>4</v>
      </c>
      <c r="D37" s="14"/>
      <c r="E37" s="18"/>
      <c r="F37" s="15">
        <f t="shared" si="2"/>
        <v>0</v>
      </c>
      <c r="G37" s="25"/>
      <c r="H37" s="16" t="e">
        <f t="shared" si="0"/>
        <v>#DIV/0!</v>
      </c>
      <c r="I37" s="18"/>
      <c r="J37" s="18"/>
    </row>
    <row r="38" s="2" customFormat="1" ht="14.25" hidden="1" spans="1:10">
      <c r="A38" s="14" t="s">
        <v>61</v>
      </c>
      <c r="B38" s="14" t="s">
        <v>28</v>
      </c>
      <c r="C38" s="14">
        <f>SUM(C39:C51)</f>
        <v>147</v>
      </c>
      <c r="D38" s="14">
        <f>SUM(D39:D51)</f>
        <v>44</v>
      </c>
      <c r="E38" s="14">
        <f>SUM(E39:E51)</f>
        <v>0</v>
      </c>
      <c r="F38" s="15">
        <f t="shared" si="2"/>
        <v>0</v>
      </c>
      <c r="G38" s="14">
        <f>SUM(G39:G51)</f>
        <v>0</v>
      </c>
      <c r="H38" s="16">
        <f t="shared" si="0"/>
        <v>0</v>
      </c>
      <c r="I38" s="14">
        <f>SUM(I39:I51)</f>
        <v>0</v>
      </c>
      <c r="J38" s="14">
        <f>SUM(J39:J51)</f>
        <v>0</v>
      </c>
    </row>
    <row r="39" s="2" customFormat="1" ht="14.25" hidden="1" spans="1:10">
      <c r="A39" s="22" t="s">
        <v>61</v>
      </c>
      <c r="B39" s="18" t="s">
        <v>63</v>
      </c>
      <c r="C39" s="14">
        <v>3</v>
      </c>
      <c r="D39" s="14">
        <v>7</v>
      </c>
      <c r="E39" s="18"/>
      <c r="F39" s="15">
        <f t="shared" si="2"/>
        <v>0</v>
      </c>
      <c r="G39" s="18"/>
      <c r="H39" s="16">
        <f t="shared" si="0"/>
        <v>0</v>
      </c>
      <c r="I39" s="18"/>
      <c r="J39" s="18"/>
    </row>
    <row r="40" s="2" customFormat="1" ht="14.25" hidden="1" spans="1:10">
      <c r="A40" s="22"/>
      <c r="B40" s="18" t="s">
        <v>64</v>
      </c>
      <c r="C40" s="14">
        <v>1</v>
      </c>
      <c r="D40" s="14">
        <v>6</v>
      </c>
      <c r="E40" s="18"/>
      <c r="F40" s="15">
        <f t="shared" si="2"/>
        <v>0</v>
      </c>
      <c r="G40" s="18"/>
      <c r="H40" s="16">
        <f t="shared" ref="H40:H71" si="4">G40/D40</f>
        <v>0</v>
      </c>
      <c r="I40" s="18"/>
      <c r="J40" s="18"/>
    </row>
    <row r="41" s="2" customFormat="1" ht="14.25" hidden="1" spans="1:10">
      <c r="A41" s="22"/>
      <c r="B41" s="18" t="s">
        <v>65</v>
      </c>
      <c r="C41" s="14">
        <v>1</v>
      </c>
      <c r="D41" s="14">
        <v>7</v>
      </c>
      <c r="E41" s="18"/>
      <c r="F41" s="15">
        <f t="shared" si="2"/>
        <v>0</v>
      </c>
      <c r="G41" s="18"/>
      <c r="H41" s="16">
        <f t="shared" si="4"/>
        <v>0</v>
      </c>
      <c r="I41" s="18"/>
      <c r="J41" s="18"/>
    </row>
    <row r="42" s="2" customFormat="1" ht="14.25" hidden="1" spans="1:10">
      <c r="A42" s="22"/>
      <c r="B42" s="18" t="s">
        <v>66</v>
      </c>
      <c r="C42" s="14">
        <v>2</v>
      </c>
      <c r="D42" s="14">
        <v>5</v>
      </c>
      <c r="E42" s="18"/>
      <c r="F42" s="15">
        <f t="shared" si="2"/>
        <v>0</v>
      </c>
      <c r="G42" s="18"/>
      <c r="H42" s="16">
        <f t="shared" si="4"/>
        <v>0</v>
      </c>
      <c r="I42" s="18"/>
      <c r="J42" s="18"/>
    </row>
    <row r="43" s="2" customFormat="1" ht="14.25" hidden="1" spans="1:10">
      <c r="A43" s="22"/>
      <c r="B43" s="18" t="s">
        <v>67</v>
      </c>
      <c r="C43" s="14">
        <v>2</v>
      </c>
      <c r="D43" s="14">
        <v>1</v>
      </c>
      <c r="E43" s="18"/>
      <c r="F43" s="15">
        <f t="shared" si="2"/>
        <v>0</v>
      </c>
      <c r="G43" s="18"/>
      <c r="H43" s="16">
        <f t="shared" si="4"/>
        <v>0</v>
      </c>
      <c r="I43" s="18"/>
      <c r="J43" s="18"/>
    </row>
    <row r="44" s="2" customFormat="1" ht="14.25" hidden="1" spans="1:10">
      <c r="A44" s="22"/>
      <c r="B44" s="18" t="s">
        <v>36</v>
      </c>
      <c r="C44" s="14"/>
      <c r="D44" s="14">
        <v>1</v>
      </c>
      <c r="E44" s="18"/>
      <c r="F44" s="15" t="e">
        <f t="shared" si="2"/>
        <v>#DIV/0!</v>
      </c>
      <c r="G44" s="18"/>
      <c r="H44" s="16">
        <f t="shared" si="4"/>
        <v>0</v>
      </c>
      <c r="I44" s="18"/>
      <c r="J44" s="18"/>
    </row>
    <row r="45" s="2" customFormat="1" ht="14.25" hidden="1" spans="1:10">
      <c r="A45" s="22"/>
      <c r="B45" s="18" t="s">
        <v>68</v>
      </c>
      <c r="C45" s="14">
        <v>25</v>
      </c>
      <c r="D45" s="14"/>
      <c r="E45" s="18"/>
      <c r="F45" s="15">
        <f t="shared" si="2"/>
        <v>0</v>
      </c>
      <c r="G45" s="18"/>
      <c r="H45" s="16" t="e">
        <f t="shared" si="4"/>
        <v>#DIV/0!</v>
      </c>
      <c r="I45" s="18"/>
      <c r="J45" s="18"/>
    </row>
    <row r="46" s="2" customFormat="1" ht="14.25" hidden="1" spans="1:10">
      <c r="A46" s="22"/>
      <c r="B46" s="18" t="s">
        <v>69</v>
      </c>
      <c r="C46" s="14">
        <v>22</v>
      </c>
      <c r="D46" s="14">
        <v>0</v>
      </c>
      <c r="E46" s="18"/>
      <c r="F46" s="15">
        <f t="shared" si="2"/>
        <v>0</v>
      </c>
      <c r="G46" s="18"/>
      <c r="H46" s="16" t="e">
        <f t="shared" si="4"/>
        <v>#DIV/0!</v>
      </c>
      <c r="I46" s="18"/>
      <c r="J46" s="18"/>
    </row>
    <row r="47" s="2" customFormat="1" ht="14.25" hidden="1" spans="1:10">
      <c r="A47" s="22"/>
      <c r="B47" s="18" t="s">
        <v>70</v>
      </c>
      <c r="C47" s="14">
        <v>12</v>
      </c>
      <c r="D47" s="14"/>
      <c r="E47" s="18"/>
      <c r="F47" s="15">
        <f t="shared" si="2"/>
        <v>0</v>
      </c>
      <c r="G47" s="18"/>
      <c r="H47" s="16" t="e">
        <f t="shared" si="4"/>
        <v>#DIV/0!</v>
      </c>
      <c r="I47" s="18"/>
      <c r="J47" s="18"/>
    </row>
    <row r="48" s="2" customFormat="1" ht="14.25" hidden="1" spans="1:10">
      <c r="A48" s="22"/>
      <c r="B48" s="18" t="s">
        <v>71</v>
      </c>
      <c r="C48" s="14">
        <v>17</v>
      </c>
      <c r="D48" s="14">
        <v>0</v>
      </c>
      <c r="E48" s="18"/>
      <c r="F48" s="15">
        <f t="shared" si="2"/>
        <v>0</v>
      </c>
      <c r="G48" s="18"/>
      <c r="H48" s="16" t="e">
        <f t="shared" si="4"/>
        <v>#DIV/0!</v>
      </c>
      <c r="I48" s="18"/>
      <c r="J48" s="18"/>
    </row>
    <row r="49" s="2" customFormat="1" ht="14.25" hidden="1" spans="1:10">
      <c r="A49" s="22"/>
      <c r="B49" s="18" t="s">
        <v>72</v>
      </c>
      <c r="C49" s="14">
        <v>20</v>
      </c>
      <c r="D49" s="14">
        <v>4</v>
      </c>
      <c r="E49" s="18"/>
      <c r="F49" s="15">
        <f t="shared" si="2"/>
        <v>0</v>
      </c>
      <c r="G49" s="18"/>
      <c r="H49" s="16">
        <f t="shared" si="4"/>
        <v>0</v>
      </c>
      <c r="I49" s="18"/>
      <c r="J49" s="18"/>
    </row>
    <row r="50" s="2" customFormat="1" ht="14.25" hidden="1" spans="1:10">
      <c r="A50" s="22"/>
      <c r="B50" s="18" t="s">
        <v>73</v>
      </c>
      <c r="C50" s="14">
        <v>24</v>
      </c>
      <c r="D50" s="14">
        <v>9</v>
      </c>
      <c r="E50" s="18"/>
      <c r="F50" s="15">
        <f t="shared" ref="F50:F81" si="5">E50/C50</f>
        <v>0</v>
      </c>
      <c r="G50" s="18"/>
      <c r="H50" s="16">
        <f t="shared" si="4"/>
        <v>0</v>
      </c>
      <c r="I50" s="18"/>
      <c r="J50" s="18"/>
    </row>
    <row r="51" s="2" customFormat="1" ht="14.25" hidden="1" spans="1:10">
      <c r="A51" s="22"/>
      <c r="B51" s="18" t="s">
        <v>74</v>
      </c>
      <c r="C51" s="14">
        <v>18</v>
      </c>
      <c r="D51" s="14">
        <v>4</v>
      </c>
      <c r="E51" s="18"/>
      <c r="F51" s="15">
        <f t="shared" si="5"/>
        <v>0</v>
      </c>
      <c r="G51" s="18"/>
      <c r="H51" s="16">
        <f t="shared" si="4"/>
        <v>0</v>
      </c>
      <c r="I51" s="18"/>
      <c r="J51" s="18"/>
    </row>
    <row r="52" s="2" customFormat="1" ht="14.25" hidden="1" spans="1:10">
      <c r="A52" s="13" t="s">
        <v>75</v>
      </c>
      <c r="B52" s="14" t="s">
        <v>28</v>
      </c>
      <c r="C52" s="14">
        <f>SUM(C53:C64)</f>
        <v>167</v>
      </c>
      <c r="D52" s="14">
        <f>SUM(D53:D64)</f>
        <v>38</v>
      </c>
      <c r="E52" s="14">
        <f>SUM(E53:E64)</f>
        <v>0</v>
      </c>
      <c r="F52" s="15">
        <f t="shared" si="5"/>
        <v>0</v>
      </c>
      <c r="G52" s="14">
        <f>SUM(G53:G64)</f>
        <v>0</v>
      </c>
      <c r="H52" s="16">
        <f t="shared" si="4"/>
        <v>0</v>
      </c>
      <c r="I52" s="14">
        <f>SUM(I53:I64)</f>
        <v>0</v>
      </c>
      <c r="J52" s="14">
        <f>SUM(J53:J64)</f>
        <v>0</v>
      </c>
    </row>
    <row r="53" s="2" customFormat="1" ht="14.25" hidden="1" spans="1:10">
      <c r="A53" s="17" t="s">
        <v>75</v>
      </c>
      <c r="B53" s="18" t="s">
        <v>77</v>
      </c>
      <c r="C53" s="14">
        <v>3</v>
      </c>
      <c r="D53" s="14">
        <v>9</v>
      </c>
      <c r="E53" s="18"/>
      <c r="F53" s="15">
        <f t="shared" si="5"/>
        <v>0</v>
      </c>
      <c r="G53" s="18"/>
      <c r="H53" s="16">
        <f t="shared" si="4"/>
        <v>0</v>
      </c>
      <c r="I53" s="18"/>
      <c r="J53" s="18"/>
    </row>
    <row r="54" s="2" customFormat="1" ht="14.25" hidden="1" spans="1:10">
      <c r="A54" s="19"/>
      <c r="B54" s="18" t="s">
        <v>78</v>
      </c>
      <c r="C54" s="14">
        <v>3</v>
      </c>
      <c r="D54" s="14">
        <v>11</v>
      </c>
      <c r="E54" s="18"/>
      <c r="F54" s="15">
        <f t="shared" si="5"/>
        <v>0</v>
      </c>
      <c r="G54" s="18"/>
      <c r="H54" s="16">
        <f t="shared" si="4"/>
        <v>0</v>
      </c>
      <c r="I54" s="18"/>
      <c r="J54" s="18"/>
    </row>
    <row r="55" s="2" customFormat="1" ht="14.25" hidden="1" spans="1:10">
      <c r="A55" s="19"/>
      <c r="B55" s="18" t="s">
        <v>79</v>
      </c>
      <c r="C55" s="14">
        <v>1</v>
      </c>
      <c r="D55" s="14">
        <v>4</v>
      </c>
      <c r="E55" s="18"/>
      <c r="F55" s="15">
        <f t="shared" si="5"/>
        <v>0</v>
      </c>
      <c r="G55" s="18"/>
      <c r="H55" s="16">
        <f t="shared" si="4"/>
        <v>0</v>
      </c>
      <c r="I55" s="18"/>
      <c r="J55" s="18"/>
    </row>
    <row r="56" s="2" customFormat="1" ht="14.25" hidden="1" spans="1:10">
      <c r="A56" s="19"/>
      <c r="B56" s="18" t="s">
        <v>80</v>
      </c>
      <c r="C56" s="14">
        <v>20</v>
      </c>
      <c r="D56" s="14"/>
      <c r="E56" s="18"/>
      <c r="F56" s="15">
        <f t="shared" si="5"/>
        <v>0</v>
      </c>
      <c r="G56" s="18"/>
      <c r="H56" s="16" t="e">
        <f t="shared" si="4"/>
        <v>#DIV/0!</v>
      </c>
      <c r="I56" s="18"/>
      <c r="J56" s="18"/>
    </row>
    <row r="57" s="2" customFormat="1" ht="14.25" hidden="1" spans="1:10">
      <c r="A57" s="19"/>
      <c r="B57" s="18" t="s">
        <v>81</v>
      </c>
      <c r="C57" s="14">
        <v>24</v>
      </c>
      <c r="D57" s="14"/>
      <c r="E57" s="18"/>
      <c r="F57" s="15">
        <f t="shared" si="5"/>
        <v>0</v>
      </c>
      <c r="G57" s="18"/>
      <c r="H57" s="16" t="e">
        <f t="shared" si="4"/>
        <v>#DIV/0!</v>
      </c>
      <c r="I57" s="18"/>
      <c r="J57" s="18"/>
    </row>
    <row r="58" s="2" customFormat="1" ht="14.25" hidden="1" spans="1:10">
      <c r="A58" s="19"/>
      <c r="B58" s="18" t="s">
        <v>82</v>
      </c>
      <c r="C58" s="14">
        <v>20</v>
      </c>
      <c r="D58" s="14">
        <v>3</v>
      </c>
      <c r="E58" s="18"/>
      <c r="F58" s="15">
        <f t="shared" si="5"/>
        <v>0</v>
      </c>
      <c r="G58" s="18"/>
      <c r="H58" s="16">
        <f t="shared" si="4"/>
        <v>0</v>
      </c>
      <c r="I58" s="18"/>
      <c r="J58" s="18"/>
    </row>
    <row r="59" s="2" customFormat="1" ht="14.25" hidden="1" spans="1:10">
      <c r="A59" s="19"/>
      <c r="B59" s="18" t="s">
        <v>83</v>
      </c>
      <c r="C59" s="14">
        <v>14</v>
      </c>
      <c r="D59" s="14">
        <v>7</v>
      </c>
      <c r="E59" s="18"/>
      <c r="F59" s="15">
        <f t="shared" si="5"/>
        <v>0</v>
      </c>
      <c r="G59" s="18"/>
      <c r="H59" s="16">
        <f t="shared" si="4"/>
        <v>0</v>
      </c>
      <c r="I59" s="18"/>
      <c r="J59" s="18"/>
    </row>
    <row r="60" s="2" customFormat="1" ht="14.25" hidden="1" spans="1:10">
      <c r="A60" s="19"/>
      <c r="B60" s="18" t="s">
        <v>84</v>
      </c>
      <c r="C60" s="14">
        <v>12</v>
      </c>
      <c r="D60" s="14"/>
      <c r="E60" s="18"/>
      <c r="F60" s="15">
        <f t="shared" si="5"/>
        <v>0</v>
      </c>
      <c r="G60" s="18"/>
      <c r="H60" s="16" t="e">
        <f t="shared" si="4"/>
        <v>#DIV/0!</v>
      </c>
      <c r="I60" s="18"/>
      <c r="J60" s="18"/>
    </row>
    <row r="61" s="2" customFormat="1" ht="14.25" hidden="1" spans="1:10">
      <c r="A61" s="19"/>
      <c r="B61" s="18" t="s">
        <v>85</v>
      </c>
      <c r="C61" s="14">
        <v>17</v>
      </c>
      <c r="D61" s="14"/>
      <c r="E61" s="18"/>
      <c r="F61" s="15">
        <f t="shared" si="5"/>
        <v>0</v>
      </c>
      <c r="G61" s="18"/>
      <c r="H61" s="16" t="e">
        <f t="shared" si="4"/>
        <v>#DIV/0!</v>
      </c>
      <c r="I61" s="18"/>
      <c r="J61" s="18"/>
    </row>
    <row r="62" s="2" customFormat="1" ht="14.25" hidden="1" spans="1:10">
      <c r="A62" s="19"/>
      <c r="B62" s="18" t="s">
        <v>3277</v>
      </c>
      <c r="C62" s="14">
        <v>22</v>
      </c>
      <c r="D62" s="14">
        <v>4</v>
      </c>
      <c r="E62" s="18"/>
      <c r="F62" s="15">
        <f t="shared" si="5"/>
        <v>0</v>
      </c>
      <c r="G62" s="18"/>
      <c r="H62" s="16">
        <f t="shared" si="4"/>
        <v>0</v>
      </c>
      <c r="I62" s="18"/>
      <c r="J62" s="18"/>
    </row>
    <row r="63" s="2" customFormat="1" ht="14.25" hidden="1" spans="1:10">
      <c r="A63" s="19"/>
      <c r="B63" s="18" t="s">
        <v>87</v>
      </c>
      <c r="C63" s="14">
        <v>15</v>
      </c>
      <c r="D63" s="14"/>
      <c r="E63" s="18"/>
      <c r="F63" s="15">
        <f t="shared" si="5"/>
        <v>0</v>
      </c>
      <c r="G63" s="18"/>
      <c r="H63" s="16" t="e">
        <f t="shared" si="4"/>
        <v>#DIV/0!</v>
      </c>
      <c r="I63" s="18"/>
      <c r="J63" s="18"/>
    </row>
    <row r="64" s="2" customFormat="1" ht="14.25" hidden="1" spans="1:10">
      <c r="A64" s="20"/>
      <c r="B64" s="18" t="s">
        <v>88</v>
      </c>
      <c r="C64" s="14">
        <v>16</v>
      </c>
      <c r="D64" s="14"/>
      <c r="E64" s="18"/>
      <c r="F64" s="15">
        <f t="shared" si="5"/>
        <v>0</v>
      </c>
      <c r="G64" s="18"/>
      <c r="H64" s="16" t="e">
        <f t="shared" si="4"/>
        <v>#DIV/0!</v>
      </c>
      <c r="I64" s="18"/>
      <c r="J64" s="18"/>
    </row>
    <row r="65" s="2" customFormat="1" ht="14.25" hidden="1" spans="1:10">
      <c r="A65" s="26" t="s">
        <v>89</v>
      </c>
      <c r="B65" s="14" t="s">
        <v>28</v>
      </c>
      <c r="C65" s="14">
        <f t="shared" ref="C65:G65" si="6">SUM(C66:C77)</f>
        <v>104</v>
      </c>
      <c r="D65" s="14">
        <f t="shared" si="6"/>
        <v>34</v>
      </c>
      <c r="E65" s="14">
        <f t="shared" si="6"/>
        <v>0</v>
      </c>
      <c r="F65" s="15">
        <f t="shared" si="5"/>
        <v>0</v>
      </c>
      <c r="G65" s="14">
        <f t="shared" si="6"/>
        <v>0</v>
      </c>
      <c r="H65" s="16">
        <f t="shared" si="4"/>
        <v>0</v>
      </c>
      <c r="I65" s="14">
        <f>SUM(I66:I77)</f>
        <v>0</v>
      </c>
      <c r="J65" s="14">
        <f>SUM(J66:J77)</f>
        <v>0</v>
      </c>
    </row>
    <row r="66" s="2" customFormat="1" ht="14.25" hidden="1" spans="1:10">
      <c r="A66" s="17" t="s">
        <v>89</v>
      </c>
      <c r="B66" s="18" t="s">
        <v>91</v>
      </c>
      <c r="C66" s="14">
        <v>3</v>
      </c>
      <c r="D66" s="14">
        <v>4</v>
      </c>
      <c r="E66" s="18"/>
      <c r="F66" s="15">
        <f t="shared" si="5"/>
        <v>0</v>
      </c>
      <c r="G66" s="18"/>
      <c r="H66" s="16">
        <f t="shared" si="4"/>
        <v>0</v>
      </c>
      <c r="I66" s="18"/>
      <c r="J66" s="18"/>
    </row>
    <row r="67" s="2" customFormat="1" ht="14.25" hidden="1" spans="1:10">
      <c r="A67" s="19"/>
      <c r="B67" s="18" t="s">
        <v>56</v>
      </c>
      <c r="C67" s="14">
        <v>2</v>
      </c>
      <c r="D67" s="14">
        <v>3</v>
      </c>
      <c r="E67" s="18"/>
      <c r="F67" s="15">
        <f t="shared" si="5"/>
        <v>0</v>
      </c>
      <c r="G67" s="18"/>
      <c r="H67" s="16">
        <f t="shared" si="4"/>
        <v>0</v>
      </c>
      <c r="I67" s="18"/>
      <c r="J67" s="18"/>
    </row>
    <row r="68" s="2" customFormat="1" ht="14.25" hidden="1" spans="1:10">
      <c r="A68" s="19"/>
      <c r="B68" s="18" t="s">
        <v>92</v>
      </c>
      <c r="C68" s="14">
        <v>3</v>
      </c>
      <c r="D68" s="14">
        <v>1</v>
      </c>
      <c r="E68" s="18"/>
      <c r="F68" s="15">
        <f t="shared" si="5"/>
        <v>0</v>
      </c>
      <c r="G68" s="18"/>
      <c r="H68" s="16">
        <f t="shared" si="4"/>
        <v>0</v>
      </c>
      <c r="I68" s="18"/>
      <c r="J68" s="18"/>
    </row>
    <row r="69" s="2" customFormat="1" ht="14.25" hidden="1" spans="1:10">
      <c r="A69" s="19"/>
      <c r="B69" s="18" t="s">
        <v>93</v>
      </c>
      <c r="C69" s="14">
        <v>4</v>
      </c>
      <c r="D69" s="14">
        <v>2</v>
      </c>
      <c r="E69" s="18"/>
      <c r="F69" s="15">
        <f t="shared" si="5"/>
        <v>0</v>
      </c>
      <c r="G69" s="18"/>
      <c r="H69" s="16">
        <f t="shared" si="4"/>
        <v>0</v>
      </c>
      <c r="I69" s="18"/>
      <c r="J69" s="18"/>
    </row>
    <row r="70" s="2" customFormat="1" ht="14.25" hidden="1" spans="1:10">
      <c r="A70" s="19"/>
      <c r="B70" s="18" t="s">
        <v>94</v>
      </c>
      <c r="C70" s="14">
        <v>1</v>
      </c>
      <c r="D70" s="14">
        <v>15</v>
      </c>
      <c r="E70" s="18"/>
      <c r="F70" s="15">
        <f t="shared" si="5"/>
        <v>0</v>
      </c>
      <c r="G70" s="18"/>
      <c r="H70" s="16">
        <f t="shared" si="4"/>
        <v>0</v>
      </c>
      <c r="I70" s="18"/>
      <c r="J70" s="18"/>
    </row>
    <row r="71" s="2" customFormat="1" ht="14.25" hidden="1" spans="1:10">
      <c r="A71" s="19"/>
      <c r="B71" s="18" t="s">
        <v>95</v>
      </c>
      <c r="C71" s="14">
        <v>0</v>
      </c>
      <c r="D71" s="14">
        <v>3</v>
      </c>
      <c r="E71" s="18"/>
      <c r="F71" s="15" t="e">
        <f t="shared" si="5"/>
        <v>#DIV/0!</v>
      </c>
      <c r="G71" s="18"/>
      <c r="H71" s="16">
        <f t="shared" si="4"/>
        <v>0</v>
      </c>
      <c r="I71" s="18"/>
      <c r="J71" s="18"/>
    </row>
    <row r="72" s="2" customFormat="1" ht="14.25" hidden="1" spans="1:10">
      <c r="A72" s="19"/>
      <c r="B72" s="18" t="s">
        <v>96</v>
      </c>
      <c r="C72" s="14">
        <v>24</v>
      </c>
      <c r="D72" s="14">
        <v>0</v>
      </c>
      <c r="E72" s="18"/>
      <c r="F72" s="15">
        <f t="shared" si="5"/>
        <v>0</v>
      </c>
      <c r="G72" s="18"/>
      <c r="H72" s="16" t="e">
        <f t="shared" ref="H72:H103" si="7">G72/D72</f>
        <v>#DIV/0!</v>
      </c>
      <c r="I72" s="18"/>
      <c r="J72" s="18"/>
    </row>
    <row r="73" s="2" customFormat="1" ht="14.25" hidden="1" spans="1:10">
      <c r="A73" s="19"/>
      <c r="B73" s="18" t="s">
        <v>97</v>
      </c>
      <c r="C73" s="14">
        <v>14</v>
      </c>
      <c r="D73" s="14">
        <v>0</v>
      </c>
      <c r="E73" s="18"/>
      <c r="F73" s="15">
        <f t="shared" si="5"/>
        <v>0</v>
      </c>
      <c r="G73" s="18"/>
      <c r="H73" s="16" t="e">
        <f t="shared" si="7"/>
        <v>#DIV/0!</v>
      </c>
      <c r="I73" s="18"/>
      <c r="J73" s="18"/>
    </row>
    <row r="74" s="2" customFormat="1" ht="14.25" hidden="1" spans="1:10">
      <c r="A74" s="19"/>
      <c r="B74" s="18" t="s">
        <v>98</v>
      </c>
      <c r="C74" s="14">
        <v>14</v>
      </c>
      <c r="D74" s="14">
        <v>0</v>
      </c>
      <c r="E74" s="18"/>
      <c r="F74" s="15">
        <f t="shared" si="5"/>
        <v>0</v>
      </c>
      <c r="G74" s="18"/>
      <c r="H74" s="16" t="e">
        <f t="shared" si="7"/>
        <v>#DIV/0!</v>
      </c>
      <c r="I74" s="18"/>
      <c r="J74" s="18"/>
    </row>
    <row r="75" s="2" customFormat="1" ht="14.25" hidden="1" spans="1:10">
      <c r="A75" s="19"/>
      <c r="B75" s="18" t="s">
        <v>99</v>
      </c>
      <c r="C75" s="14">
        <v>10</v>
      </c>
      <c r="D75" s="14">
        <v>4</v>
      </c>
      <c r="E75" s="18"/>
      <c r="F75" s="15">
        <f t="shared" si="5"/>
        <v>0</v>
      </c>
      <c r="G75" s="18"/>
      <c r="H75" s="16">
        <f t="shared" si="7"/>
        <v>0</v>
      </c>
      <c r="I75" s="18"/>
      <c r="J75" s="18"/>
    </row>
    <row r="76" s="2" customFormat="1" ht="14.25" hidden="1" spans="1:10">
      <c r="A76" s="19"/>
      <c r="B76" s="18" t="s">
        <v>100</v>
      </c>
      <c r="C76" s="14">
        <v>15</v>
      </c>
      <c r="D76" s="14">
        <v>2</v>
      </c>
      <c r="E76" s="18"/>
      <c r="F76" s="15">
        <f t="shared" si="5"/>
        <v>0</v>
      </c>
      <c r="G76" s="18"/>
      <c r="H76" s="16">
        <f t="shared" si="7"/>
        <v>0</v>
      </c>
      <c r="I76" s="18"/>
      <c r="J76" s="18"/>
    </row>
    <row r="77" s="2" customFormat="1" ht="14.25" hidden="1" spans="1:10">
      <c r="A77" s="20"/>
      <c r="B77" s="18" t="s">
        <v>101</v>
      </c>
      <c r="C77" s="14">
        <v>14</v>
      </c>
      <c r="D77" s="14">
        <v>0</v>
      </c>
      <c r="E77" s="18"/>
      <c r="F77" s="15">
        <f t="shared" si="5"/>
        <v>0</v>
      </c>
      <c r="G77" s="18"/>
      <c r="H77" s="16" t="e">
        <f t="shared" si="7"/>
        <v>#DIV/0!</v>
      </c>
      <c r="I77" s="18"/>
      <c r="J77" s="18"/>
    </row>
    <row r="78" s="2" customFormat="1" ht="14.25" hidden="1" spans="1:10">
      <c r="A78" s="13" t="s">
        <v>102</v>
      </c>
      <c r="B78" s="14" t="s">
        <v>28</v>
      </c>
      <c r="C78" s="14">
        <f t="shared" ref="C78:G78" si="8">SUM(C79:C91)</f>
        <v>127</v>
      </c>
      <c r="D78" s="14">
        <f t="shared" si="8"/>
        <v>32</v>
      </c>
      <c r="E78" s="14">
        <f t="shared" si="8"/>
        <v>0</v>
      </c>
      <c r="F78" s="15">
        <f t="shared" si="5"/>
        <v>0</v>
      </c>
      <c r="G78" s="14">
        <f t="shared" si="8"/>
        <v>0</v>
      </c>
      <c r="H78" s="16">
        <f t="shared" si="7"/>
        <v>0</v>
      </c>
      <c r="I78" s="14">
        <f>SUM(I79:I91)</f>
        <v>0</v>
      </c>
      <c r="J78" s="14">
        <f>SUM(J79:J91)</f>
        <v>0</v>
      </c>
    </row>
    <row r="79" s="2" customFormat="1" ht="14.25" hidden="1" spans="1:10">
      <c r="A79" s="17" t="s">
        <v>102</v>
      </c>
      <c r="B79" s="18" t="s">
        <v>104</v>
      </c>
      <c r="C79" s="14">
        <v>4</v>
      </c>
      <c r="D79" s="14">
        <v>4</v>
      </c>
      <c r="E79" s="18"/>
      <c r="F79" s="15">
        <f t="shared" si="5"/>
        <v>0</v>
      </c>
      <c r="G79" s="18"/>
      <c r="H79" s="16">
        <f t="shared" si="7"/>
        <v>0</v>
      </c>
      <c r="I79" s="18"/>
      <c r="J79" s="18"/>
    </row>
    <row r="80" s="2" customFormat="1" ht="14.25" hidden="1" spans="1:10">
      <c r="A80" s="19"/>
      <c r="B80" s="18" t="s">
        <v>105</v>
      </c>
      <c r="C80" s="14">
        <v>18</v>
      </c>
      <c r="D80" s="14">
        <v>4</v>
      </c>
      <c r="E80" s="18"/>
      <c r="F80" s="15">
        <f t="shared" si="5"/>
        <v>0</v>
      </c>
      <c r="G80" s="18"/>
      <c r="H80" s="16">
        <f t="shared" si="7"/>
        <v>0</v>
      </c>
      <c r="I80" s="18"/>
      <c r="J80" s="18"/>
    </row>
    <row r="81" s="2" customFormat="1" ht="14.25" hidden="1" spans="1:10">
      <c r="A81" s="19"/>
      <c r="B81" s="18" t="s">
        <v>106</v>
      </c>
      <c r="C81" s="14">
        <v>3</v>
      </c>
      <c r="D81" s="14">
        <v>11</v>
      </c>
      <c r="E81" s="18"/>
      <c r="F81" s="15">
        <f t="shared" si="5"/>
        <v>0</v>
      </c>
      <c r="G81" s="18"/>
      <c r="H81" s="16">
        <f t="shared" si="7"/>
        <v>0</v>
      </c>
      <c r="I81" s="18"/>
      <c r="J81" s="18"/>
    </row>
    <row r="82" s="2" customFormat="1" ht="14.25" hidden="1" spans="1:10">
      <c r="A82" s="19"/>
      <c r="B82" s="18" t="s">
        <v>56</v>
      </c>
      <c r="C82" s="14">
        <v>1</v>
      </c>
      <c r="D82" s="14">
        <v>2</v>
      </c>
      <c r="E82" s="18"/>
      <c r="F82" s="15">
        <f t="shared" ref="F82:F113" si="9">E82/C82</f>
        <v>0</v>
      </c>
      <c r="G82" s="18"/>
      <c r="H82" s="16">
        <f t="shared" si="7"/>
        <v>0</v>
      </c>
      <c r="I82" s="18"/>
      <c r="J82" s="18"/>
    </row>
    <row r="83" s="2" customFormat="1" ht="14.25" hidden="1" spans="1:10">
      <c r="A83" s="19"/>
      <c r="B83" s="18" t="s">
        <v>107</v>
      </c>
      <c r="C83" s="14">
        <v>1</v>
      </c>
      <c r="D83" s="14"/>
      <c r="E83" s="18"/>
      <c r="F83" s="15">
        <f t="shared" si="9"/>
        <v>0</v>
      </c>
      <c r="G83" s="18"/>
      <c r="H83" s="16" t="e">
        <f t="shared" si="7"/>
        <v>#DIV/0!</v>
      </c>
      <c r="I83" s="18"/>
      <c r="J83" s="18"/>
    </row>
    <row r="84" s="2" customFormat="1" ht="14.25" hidden="1" spans="1:10">
      <c r="A84" s="19"/>
      <c r="B84" s="18" t="s">
        <v>108</v>
      </c>
      <c r="C84" s="14">
        <v>1</v>
      </c>
      <c r="D84" s="14">
        <v>1</v>
      </c>
      <c r="E84" s="18"/>
      <c r="F84" s="15">
        <f t="shared" si="9"/>
        <v>0</v>
      </c>
      <c r="G84" s="18"/>
      <c r="H84" s="16">
        <f t="shared" si="7"/>
        <v>0</v>
      </c>
      <c r="I84" s="18"/>
      <c r="J84" s="18"/>
    </row>
    <row r="85" s="2" customFormat="1" ht="14.25" hidden="1" spans="1:10">
      <c r="A85" s="19"/>
      <c r="B85" s="18" t="s">
        <v>109</v>
      </c>
      <c r="C85" s="14">
        <v>1</v>
      </c>
      <c r="D85" s="14"/>
      <c r="E85" s="18"/>
      <c r="F85" s="15">
        <f t="shared" si="9"/>
        <v>0</v>
      </c>
      <c r="G85" s="18"/>
      <c r="H85" s="16" t="e">
        <f t="shared" si="7"/>
        <v>#DIV/0!</v>
      </c>
      <c r="I85" s="18"/>
      <c r="J85" s="18"/>
    </row>
    <row r="86" s="2" customFormat="1" ht="14.25" hidden="1" spans="1:10">
      <c r="A86" s="19"/>
      <c r="B86" s="18" t="s">
        <v>110</v>
      </c>
      <c r="C86" s="14">
        <v>15</v>
      </c>
      <c r="D86" s="14">
        <v>4</v>
      </c>
      <c r="E86" s="18"/>
      <c r="F86" s="15">
        <f t="shared" si="9"/>
        <v>0</v>
      </c>
      <c r="G86" s="18"/>
      <c r="H86" s="16">
        <f t="shared" si="7"/>
        <v>0</v>
      </c>
      <c r="I86" s="18"/>
      <c r="J86" s="18"/>
    </row>
    <row r="87" s="2" customFormat="1" ht="14.25" hidden="1" spans="1:10">
      <c r="A87" s="19"/>
      <c r="B87" s="18" t="s">
        <v>111</v>
      </c>
      <c r="C87" s="14">
        <v>10</v>
      </c>
      <c r="D87" s="14"/>
      <c r="E87" s="18"/>
      <c r="F87" s="15">
        <f t="shared" si="9"/>
        <v>0</v>
      </c>
      <c r="G87" s="18"/>
      <c r="H87" s="16" t="e">
        <f t="shared" si="7"/>
        <v>#DIV/0!</v>
      </c>
      <c r="I87" s="18"/>
      <c r="J87" s="18"/>
    </row>
    <row r="88" s="2" customFormat="1" ht="14.25" hidden="1" spans="1:10">
      <c r="A88" s="19"/>
      <c r="B88" s="18" t="s">
        <v>112</v>
      </c>
      <c r="C88" s="14">
        <v>27</v>
      </c>
      <c r="D88" s="14"/>
      <c r="E88" s="18"/>
      <c r="F88" s="15">
        <f t="shared" si="9"/>
        <v>0</v>
      </c>
      <c r="G88" s="18"/>
      <c r="H88" s="16" t="e">
        <f t="shared" si="7"/>
        <v>#DIV/0!</v>
      </c>
      <c r="I88" s="38"/>
      <c r="J88" s="18"/>
    </row>
    <row r="89" s="2" customFormat="1" ht="14.25" hidden="1" spans="1:10">
      <c r="A89" s="19"/>
      <c r="B89" s="18" t="s">
        <v>113</v>
      </c>
      <c r="C89" s="14">
        <v>12</v>
      </c>
      <c r="D89" s="14"/>
      <c r="E89" s="18"/>
      <c r="F89" s="15">
        <f t="shared" si="9"/>
        <v>0</v>
      </c>
      <c r="G89" s="18"/>
      <c r="H89" s="16" t="e">
        <f t="shared" si="7"/>
        <v>#DIV/0!</v>
      </c>
      <c r="I89" s="18"/>
      <c r="J89" s="18"/>
    </row>
    <row r="90" s="2" customFormat="1" ht="14.25" hidden="1" spans="1:10">
      <c r="A90" s="19"/>
      <c r="B90" s="18" t="s">
        <v>114</v>
      </c>
      <c r="C90" s="14">
        <v>17</v>
      </c>
      <c r="D90" s="14">
        <v>4</v>
      </c>
      <c r="E90" s="18"/>
      <c r="F90" s="15">
        <f t="shared" si="9"/>
        <v>0</v>
      </c>
      <c r="G90" s="18"/>
      <c r="H90" s="16">
        <f t="shared" si="7"/>
        <v>0</v>
      </c>
      <c r="I90" s="18"/>
      <c r="J90" s="18"/>
    </row>
    <row r="91" s="2" customFormat="1" ht="14.25" hidden="1" spans="1:10">
      <c r="A91" s="20"/>
      <c r="B91" s="18" t="s">
        <v>115</v>
      </c>
      <c r="C91" s="14">
        <v>17</v>
      </c>
      <c r="D91" s="14">
        <v>2</v>
      </c>
      <c r="E91" s="18"/>
      <c r="F91" s="15">
        <f t="shared" si="9"/>
        <v>0</v>
      </c>
      <c r="G91" s="18"/>
      <c r="H91" s="16">
        <f t="shared" si="7"/>
        <v>0</v>
      </c>
      <c r="I91" s="18"/>
      <c r="J91" s="18"/>
    </row>
    <row r="92" s="2" customFormat="1" ht="14.25" hidden="1" spans="1:10">
      <c r="A92" s="14" t="s">
        <v>116</v>
      </c>
      <c r="B92" s="14" t="s">
        <v>28</v>
      </c>
      <c r="C92" s="14">
        <f>SUM(C93:C96)</f>
        <v>64</v>
      </c>
      <c r="D92" s="14">
        <f>SUM(D93:D96)</f>
        <v>14</v>
      </c>
      <c r="E92" s="14">
        <f>SUM(E93:E96)</f>
        <v>0</v>
      </c>
      <c r="F92" s="15">
        <f t="shared" si="9"/>
        <v>0</v>
      </c>
      <c r="G92" s="14">
        <f>SUM(G93:G96)</f>
        <v>0</v>
      </c>
      <c r="H92" s="16">
        <f t="shared" si="7"/>
        <v>0</v>
      </c>
      <c r="I92" s="14">
        <f>SUM(I93:I96)</f>
        <v>0</v>
      </c>
      <c r="J92" s="14">
        <f>SUM(J93:J96)</f>
        <v>0</v>
      </c>
    </row>
    <row r="93" s="2" customFormat="1" ht="14.25" hidden="1" spans="1:10">
      <c r="A93" s="22" t="s">
        <v>116</v>
      </c>
      <c r="B93" s="18" t="s">
        <v>118</v>
      </c>
      <c r="C93" s="14">
        <v>14</v>
      </c>
      <c r="D93" s="14">
        <v>10</v>
      </c>
      <c r="E93" s="27"/>
      <c r="F93" s="15">
        <f t="shared" si="9"/>
        <v>0</v>
      </c>
      <c r="G93" s="27"/>
      <c r="H93" s="16">
        <f t="shared" si="7"/>
        <v>0</v>
      </c>
      <c r="I93" s="27"/>
      <c r="J93" s="27"/>
    </row>
    <row r="94" s="2" customFormat="1" ht="14.25" hidden="1" spans="1:10">
      <c r="A94" s="22"/>
      <c r="B94" s="18" t="s">
        <v>119</v>
      </c>
      <c r="C94" s="14">
        <v>2</v>
      </c>
      <c r="D94" s="14">
        <v>4</v>
      </c>
      <c r="E94" s="18"/>
      <c r="F94" s="15">
        <f t="shared" si="9"/>
        <v>0</v>
      </c>
      <c r="G94" s="18"/>
      <c r="H94" s="16">
        <f t="shared" si="7"/>
        <v>0</v>
      </c>
      <c r="I94" s="18"/>
      <c r="J94" s="18"/>
    </row>
    <row r="95" s="2" customFormat="1" ht="14.25" hidden="1" spans="1:10">
      <c r="A95" s="22"/>
      <c r="B95" s="18" t="s">
        <v>121</v>
      </c>
      <c r="C95" s="14">
        <v>25</v>
      </c>
      <c r="D95" s="14">
        <v>0</v>
      </c>
      <c r="E95" s="18"/>
      <c r="F95" s="15">
        <f t="shared" si="9"/>
        <v>0</v>
      </c>
      <c r="G95" s="18"/>
      <c r="H95" s="16" t="e">
        <f t="shared" si="7"/>
        <v>#DIV/0!</v>
      </c>
      <c r="I95" s="18"/>
      <c r="J95" s="18"/>
    </row>
    <row r="96" s="2" customFormat="1" ht="14.25" hidden="1" spans="1:10">
      <c r="A96" s="28"/>
      <c r="B96" s="18" t="s">
        <v>120</v>
      </c>
      <c r="C96" s="29">
        <v>23</v>
      </c>
      <c r="D96" s="29">
        <v>0</v>
      </c>
      <c r="E96" s="30"/>
      <c r="F96" s="15">
        <f t="shared" si="9"/>
        <v>0</v>
      </c>
      <c r="G96" s="30"/>
      <c r="H96" s="16" t="e">
        <f t="shared" si="7"/>
        <v>#DIV/0!</v>
      </c>
      <c r="I96" s="30"/>
      <c r="J96" s="30"/>
    </row>
    <row r="97" s="2" customFormat="1" ht="14.25" hidden="1" spans="1:10">
      <c r="A97" s="26" t="s">
        <v>122</v>
      </c>
      <c r="B97" s="14" t="s">
        <v>28</v>
      </c>
      <c r="C97" s="14">
        <f>SUM(C98:C105)</f>
        <v>81</v>
      </c>
      <c r="D97" s="14">
        <f>SUM(D98:D105)</f>
        <v>17</v>
      </c>
      <c r="E97" s="14">
        <f>SUM(E98:E105)</f>
        <v>0</v>
      </c>
      <c r="F97" s="15">
        <f t="shared" si="9"/>
        <v>0</v>
      </c>
      <c r="G97" s="14">
        <f>SUM(G98:G105)</f>
        <v>0</v>
      </c>
      <c r="H97" s="16">
        <f t="shared" si="7"/>
        <v>0</v>
      </c>
      <c r="I97" s="14">
        <f>SUM(I98:I105)</f>
        <v>0</v>
      </c>
      <c r="J97" s="14">
        <f>SUM(J98:J105)</f>
        <v>0</v>
      </c>
    </row>
    <row r="98" s="2" customFormat="1" ht="14.25" hidden="1" spans="1:10">
      <c r="A98" s="17" t="s">
        <v>122</v>
      </c>
      <c r="B98" s="18" t="s">
        <v>125</v>
      </c>
      <c r="C98" s="14">
        <v>6</v>
      </c>
      <c r="D98" s="14">
        <v>4</v>
      </c>
      <c r="E98" s="30"/>
      <c r="F98" s="15">
        <f t="shared" si="9"/>
        <v>0</v>
      </c>
      <c r="G98" s="30"/>
      <c r="H98" s="16">
        <f t="shared" si="7"/>
        <v>0</v>
      </c>
      <c r="I98" s="30"/>
      <c r="J98" s="30"/>
    </row>
    <row r="99" s="2" customFormat="1" ht="14.25" hidden="1" spans="1:10">
      <c r="A99" s="19"/>
      <c r="B99" s="18" t="s">
        <v>124</v>
      </c>
      <c r="C99" s="14">
        <v>10</v>
      </c>
      <c r="D99" s="14">
        <v>6</v>
      </c>
      <c r="E99" s="30"/>
      <c r="F99" s="15">
        <f t="shared" si="9"/>
        <v>0</v>
      </c>
      <c r="G99" s="30"/>
      <c r="H99" s="16">
        <f t="shared" si="7"/>
        <v>0</v>
      </c>
      <c r="I99" s="30"/>
      <c r="J99" s="30"/>
    </row>
    <row r="100" s="2" customFormat="1" ht="14.25" hidden="1" spans="1:10">
      <c r="A100" s="19"/>
      <c r="B100" s="18" t="s">
        <v>126</v>
      </c>
      <c r="C100" s="14">
        <v>4</v>
      </c>
      <c r="D100" s="14"/>
      <c r="E100" s="30"/>
      <c r="F100" s="15">
        <f t="shared" si="9"/>
        <v>0</v>
      </c>
      <c r="G100" s="30"/>
      <c r="H100" s="16" t="e">
        <f t="shared" si="7"/>
        <v>#DIV/0!</v>
      </c>
      <c r="I100" s="30"/>
      <c r="J100" s="30"/>
    </row>
    <row r="101" s="2" customFormat="1" ht="14.25" hidden="1" spans="1:10">
      <c r="A101" s="19"/>
      <c r="B101" s="18" t="s">
        <v>36</v>
      </c>
      <c r="C101" s="14">
        <v>1</v>
      </c>
      <c r="D101" s="14">
        <v>2</v>
      </c>
      <c r="E101" s="27"/>
      <c r="F101" s="15">
        <f t="shared" si="9"/>
        <v>0</v>
      </c>
      <c r="G101" s="27"/>
      <c r="H101" s="16">
        <f t="shared" si="7"/>
        <v>0</v>
      </c>
      <c r="I101" s="27"/>
      <c r="J101" s="27"/>
    </row>
    <row r="102" s="2" customFormat="1" ht="14.25" hidden="1" spans="1:10">
      <c r="A102" s="19"/>
      <c r="B102" s="18" t="s">
        <v>127</v>
      </c>
      <c r="C102" s="14">
        <v>10</v>
      </c>
      <c r="D102" s="14">
        <v>4</v>
      </c>
      <c r="E102" s="30"/>
      <c r="F102" s="15">
        <f t="shared" si="9"/>
        <v>0</v>
      </c>
      <c r="G102" s="30"/>
      <c r="H102" s="16">
        <f t="shared" si="7"/>
        <v>0</v>
      </c>
      <c r="I102" s="30"/>
      <c r="J102" s="30"/>
    </row>
    <row r="103" s="2" customFormat="1" ht="14.25" hidden="1" spans="1:10">
      <c r="A103" s="19"/>
      <c r="B103" s="18" t="s">
        <v>128</v>
      </c>
      <c r="C103" s="14">
        <v>15</v>
      </c>
      <c r="D103" s="14"/>
      <c r="E103" s="30"/>
      <c r="F103" s="15">
        <f t="shared" si="9"/>
        <v>0</v>
      </c>
      <c r="G103" s="30"/>
      <c r="H103" s="16" t="e">
        <f t="shared" si="7"/>
        <v>#DIV/0!</v>
      </c>
      <c r="I103" s="30"/>
      <c r="J103" s="30"/>
    </row>
    <row r="104" s="2" customFormat="1" ht="14.25" hidden="1" spans="1:10">
      <c r="A104" s="19"/>
      <c r="B104" s="18" t="s">
        <v>129</v>
      </c>
      <c r="C104" s="14">
        <v>12</v>
      </c>
      <c r="D104" s="14">
        <v>1</v>
      </c>
      <c r="E104" s="30"/>
      <c r="F104" s="15">
        <f t="shared" si="9"/>
        <v>0</v>
      </c>
      <c r="G104" s="30"/>
      <c r="H104" s="16">
        <f t="shared" ref="H104:H135" si="10">G104/D104</f>
        <v>0</v>
      </c>
      <c r="I104" s="30"/>
      <c r="J104" s="30"/>
    </row>
    <row r="105" s="2" customFormat="1" ht="14.25" hidden="1" spans="1:10">
      <c r="A105" s="19"/>
      <c r="B105" s="18" t="s">
        <v>130</v>
      </c>
      <c r="C105" s="14">
        <v>23</v>
      </c>
      <c r="D105" s="14"/>
      <c r="E105" s="31"/>
      <c r="F105" s="15">
        <f t="shared" si="9"/>
        <v>0</v>
      </c>
      <c r="G105" s="31"/>
      <c r="H105" s="16" t="e">
        <f t="shared" si="10"/>
        <v>#DIV/0!</v>
      </c>
      <c r="I105" s="31"/>
      <c r="J105" s="31"/>
    </row>
    <row r="106" s="2" customFormat="1" ht="14.25" hidden="1" spans="1:10">
      <c r="A106" s="26" t="s">
        <v>131</v>
      </c>
      <c r="B106" s="14" t="s">
        <v>28</v>
      </c>
      <c r="C106" s="14">
        <f t="shared" ref="C106:G106" si="11">SUM(C107:C117)</f>
        <v>137</v>
      </c>
      <c r="D106" s="14">
        <f t="shared" si="11"/>
        <v>25</v>
      </c>
      <c r="E106" s="14">
        <f t="shared" si="11"/>
        <v>0</v>
      </c>
      <c r="F106" s="15">
        <f t="shared" si="9"/>
        <v>0</v>
      </c>
      <c r="G106" s="14">
        <f t="shared" si="11"/>
        <v>0</v>
      </c>
      <c r="H106" s="16">
        <f t="shared" si="10"/>
        <v>0</v>
      </c>
      <c r="I106" s="14">
        <f>SUM(I107:I117)</f>
        <v>0</v>
      </c>
      <c r="J106" s="14">
        <f>SUM(J107:J117)</f>
        <v>0</v>
      </c>
    </row>
    <row r="107" s="2" customFormat="1" ht="14.25" hidden="1" spans="1:10">
      <c r="A107" s="17" t="s">
        <v>131</v>
      </c>
      <c r="B107" s="18" t="s">
        <v>133</v>
      </c>
      <c r="C107" s="14">
        <v>4</v>
      </c>
      <c r="D107" s="14">
        <v>11</v>
      </c>
      <c r="E107" s="32"/>
      <c r="F107" s="15">
        <f t="shared" si="9"/>
        <v>0</v>
      </c>
      <c r="G107" s="32"/>
      <c r="H107" s="16">
        <f t="shared" si="10"/>
        <v>0</v>
      </c>
      <c r="I107" s="32"/>
      <c r="J107" s="32"/>
    </row>
    <row r="108" s="2" customFormat="1" ht="14.25" hidden="1" spans="1:10">
      <c r="A108" s="19"/>
      <c r="B108" s="18" t="s">
        <v>134</v>
      </c>
      <c r="C108" s="14">
        <v>8</v>
      </c>
      <c r="D108" s="14">
        <v>7</v>
      </c>
      <c r="E108" s="18"/>
      <c r="F108" s="15">
        <f t="shared" si="9"/>
        <v>0</v>
      </c>
      <c r="G108" s="18"/>
      <c r="H108" s="16">
        <f t="shared" si="10"/>
        <v>0</v>
      </c>
      <c r="I108" s="18"/>
      <c r="J108" s="18"/>
    </row>
    <row r="109" s="2" customFormat="1" ht="14.25" hidden="1" spans="1:10">
      <c r="A109" s="19"/>
      <c r="B109" s="18" t="s">
        <v>135</v>
      </c>
      <c r="C109" s="14">
        <v>13</v>
      </c>
      <c r="D109" s="14"/>
      <c r="E109" s="31"/>
      <c r="F109" s="15">
        <f t="shared" si="9"/>
        <v>0</v>
      </c>
      <c r="G109" s="31"/>
      <c r="H109" s="16" t="e">
        <f t="shared" si="10"/>
        <v>#DIV/0!</v>
      </c>
      <c r="I109" s="31"/>
      <c r="J109" s="31"/>
    </row>
    <row r="110" s="2" customFormat="1" ht="14.25" hidden="1" spans="1:10">
      <c r="A110" s="19"/>
      <c r="B110" s="18" t="s">
        <v>136</v>
      </c>
      <c r="C110" s="14">
        <v>19</v>
      </c>
      <c r="D110" s="14">
        <v>3</v>
      </c>
      <c r="E110" s="31"/>
      <c r="F110" s="15">
        <f t="shared" si="9"/>
        <v>0</v>
      </c>
      <c r="G110" s="31"/>
      <c r="H110" s="16">
        <f t="shared" si="10"/>
        <v>0</v>
      </c>
      <c r="I110" s="31"/>
      <c r="J110" s="31"/>
    </row>
    <row r="111" s="2" customFormat="1" ht="14.25" hidden="1" spans="1:10">
      <c r="A111" s="19"/>
      <c r="B111" s="18" t="s">
        <v>137</v>
      </c>
      <c r="C111" s="14">
        <v>19</v>
      </c>
      <c r="D111" s="14"/>
      <c r="E111" s="32"/>
      <c r="F111" s="15">
        <f t="shared" si="9"/>
        <v>0</v>
      </c>
      <c r="G111" s="32"/>
      <c r="H111" s="16" t="e">
        <f t="shared" si="10"/>
        <v>#DIV/0!</v>
      </c>
      <c r="I111" s="32"/>
      <c r="J111" s="32"/>
    </row>
    <row r="112" s="2" customFormat="1" ht="14.25" hidden="1" spans="1:10">
      <c r="A112" s="19"/>
      <c r="B112" s="18" t="s">
        <v>138</v>
      </c>
      <c r="C112" s="14">
        <v>15</v>
      </c>
      <c r="D112" s="14"/>
      <c r="E112" s="31"/>
      <c r="F112" s="15">
        <f t="shared" si="9"/>
        <v>0</v>
      </c>
      <c r="G112" s="31"/>
      <c r="H112" s="16" t="e">
        <f t="shared" si="10"/>
        <v>#DIV/0!</v>
      </c>
      <c r="I112" s="31"/>
      <c r="J112" s="31"/>
    </row>
    <row r="113" s="2" customFormat="1" ht="14.25" hidden="1" spans="1:10">
      <c r="A113" s="19"/>
      <c r="B113" s="18" t="s">
        <v>139</v>
      </c>
      <c r="C113" s="14">
        <v>10</v>
      </c>
      <c r="D113" s="14"/>
      <c r="E113" s="31"/>
      <c r="F113" s="15">
        <f t="shared" si="9"/>
        <v>0</v>
      </c>
      <c r="G113" s="31"/>
      <c r="H113" s="16" t="e">
        <f t="shared" si="10"/>
        <v>#DIV/0!</v>
      </c>
      <c r="I113" s="31"/>
      <c r="J113" s="31"/>
    </row>
    <row r="114" s="2" customFormat="1" ht="14.25" hidden="1" spans="1:10">
      <c r="A114" s="19"/>
      <c r="B114" s="18" t="s">
        <v>140</v>
      </c>
      <c r="C114" s="14">
        <v>13</v>
      </c>
      <c r="D114" s="14"/>
      <c r="E114" s="33"/>
      <c r="F114" s="15">
        <f t="shared" ref="F114:F145" si="12">E114/C114</f>
        <v>0</v>
      </c>
      <c r="G114" s="33"/>
      <c r="H114" s="16" t="e">
        <f t="shared" si="10"/>
        <v>#DIV/0!</v>
      </c>
      <c r="I114" s="33"/>
      <c r="J114" s="33"/>
    </row>
    <row r="115" s="2" customFormat="1" ht="14.25" hidden="1" spans="1:10">
      <c r="A115" s="19"/>
      <c r="B115" s="18" t="s">
        <v>141</v>
      </c>
      <c r="C115" s="14">
        <v>14</v>
      </c>
      <c r="D115" s="14"/>
      <c r="E115" s="18"/>
      <c r="F115" s="15">
        <f t="shared" si="12"/>
        <v>0</v>
      </c>
      <c r="G115" s="18"/>
      <c r="H115" s="16" t="e">
        <f t="shared" si="10"/>
        <v>#DIV/0!</v>
      </c>
      <c r="I115" s="18"/>
      <c r="J115" s="18"/>
    </row>
    <row r="116" s="2" customFormat="1" ht="14.25" hidden="1" spans="1:10">
      <c r="A116" s="19"/>
      <c r="B116" s="18" t="s">
        <v>142</v>
      </c>
      <c r="C116" s="14">
        <v>11</v>
      </c>
      <c r="D116" s="14"/>
      <c r="E116" s="31"/>
      <c r="F116" s="15">
        <f t="shared" si="12"/>
        <v>0</v>
      </c>
      <c r="G116" s="31"/>
      <c r="H116" s="16" t="e">
        <f t="shared" si="10"/>
        <v>#DIV/0!</v>
      </c>
      <c r="I116" s="31"/>
      <c r="J116" s="31"/>
    </row>
    <row r="117" s="2" customFormat="1" ht="14.25" hidden="1" spans="1:10">
      <c r="A117" s="20"/>
      <c r="B117" s="18" t="s">
        <v>143</v>
      </c>
      <c r="C117" s="14">
        <v>11</v>
      </c>
      <c r="D117" s="14">
        <v>4</v>
      </c>
      <c r="E117" s="18"/>
      <c r="F117" s="15">
        <f t="shared" si="12"/>
        <v>0</v>
      </c>
      <c r="G117" s="18"/>
      <c r="H117" s="16">
        <f t="shared" si="10"/>
        <v>0</v>
      </c>
      <c r="I117" s="18"/>
      <c r="J117" s="18"/>
    </row>
    <row r="118" s="2" customFormat="1" ht="14.25" hidden="1" spans="1:10">
      <c r="A118" s="26" t="s">
        <v>144</v>
      </c>
      <c r="B118" s="14" t="s">
        <v>28</v>
      </c>
      <c r="C118" s="14">
        <f t="shared" ref="C118:G118" si="13">SUM(C119:C131)</f>
        <v>151</v>
      </c>
      <c r="D118" s="14">
        <f t="shared" si="13"/>
        <v>31</v>
      </c>
      <c r="E118" s="14">
        <f t="shared" si="13"/>
        <v>15</v>
      </c>
      <c r="F118" s="15">
        <f t="shared" si="12"/>
        <v>0.0993377483443709</v>
      </c>
      <c r="G118" s="14">
        <f t="shared" si="13"/>
        <v>0</v>
      </c>
      <c r="H118" s="16">
        <f t="shared" si="10"/>
        <v>0</v>
      </c>
      <c r="I118" s="14">
        <f>SUM(I119:I131)</f>
        <v>83</v>
      </c>
      <c r="J118" s="14">
        <f>SUM(J119:J131)</f>
        <v>0</v>
      </c>
    </row>
    <row r="119" s="2" customFormat="1" ht="14.25" hidden="1" spans="1:10">
      <c r="A119" s="17" t="s">
        <v>144</v>
      </c>
      <c r="B119" s="18" t="s">
        <v>146</v>
      </c>
      <c r="C119" s="14">
        <v>10</v>
      </c>
      <c r="D119" s="14">
        <v>6</v>
      </c>
      <c r="E119" s="34"/>
      <c r="F119" s="15">
        <f t="shared" si="12"/>
        <v>0</v>
      </c>
      <c r="G119" s="34"/>
      <c r="H119" s="16">
        <f t="shared" si="10"/>
        <v>0</v>
      </c>
      <c r="I119" s="34"/>
      <c r="J119" s="34"/>
    </row>
    <row r="120" s="2" customFormat="1" ht="14.25" hidden="1" spans="1:10">
      <c r="A120" s="19"/>
      <c r="B120" s="18" t="s">
        <v>147</v>
      </c>
      <c r="C120" s="14">
        <v>9</v>
      </c>
      <c r="D120" s="14">
        <v>11</v>
      </c>
      <c r="E120" s="18"/>
      <c r="F120" s="15">
        <f t="shared" si="12"/>
        <v>0</v>
      </c>
      <c r="G120" s="18"/>
      <c r="H120" s="16">
        <f t="shared" si="10"/>
        <v>0</v>
      </c>
      <c r="I120" s="18"/>
      <c r="J120" s="18"/>
    </row>
    <row r="121" s="2" customFormat="1" ht="14.25" hidden="1" spans="1:10">
      <c r="A121" s="19"/>
      <c r="B121" s="27" t="s">
        <v>148</v>
      </c>
      <c r="C121" s="14">
        <v>1</v>
      </c>
      <c r="D121" s="14">
        <v>0</v>
      </c>
      <c r="E121" s="30"/>
      <c r="F121" s="15">
        <f t="shared" si="12"/>
        <v>0</v>
      </c>
      <c r="G121" s="30"/>
      <c r="H121" s="16" t="e">
        <f t="shared" si="10"/>
        <v>#DIV/0!</v>
      </c>
      <c r="I121" s="30"/>
      <c r="J121" s="30"/>
    </row>
    <row r="122" s="2" customFormat="1" ht="14.25" hidden="1" spans="1:10">
      <c r="A122" s="19"/>
      <c r="B122" s="18" t="s">
        <v>149</v>
      </c>
      <c r="C122" s="14">
        <v>4</v>
      </c>
      <c r="D122" s="29">
        <v>0</v>
      </c>
      <c r="E122" s="30"/>
      <c r="F122" s="15">
        <f t="shared" si="12"/>
        <v>0</v>
      </c>
      <c r="G122" s="30"/>
      <c r="H122" s="16" t="e">
        <f t="shared" si="10"/>
        <v>#DIV/0!</v>
      </c>
      <c r="I122" s="30"/>
      <c r="J122" s="30"/>
    </row>
    <row r="123" s="2" customFormat="1" ht="14.25" spans="1:10">
      <c r="A123" s="19"/>
      <c r="B123" s="18" t="s">
        <v>150</v>
      </c>
      <c r="C123" s="35">
        <v>15</v>
      </c>
      <c r="D123" s="35">
        <v>0</v>
      </c>
      <c r="E123" s="35">
        <v>15</v>
      </c>
      <c r="F123" s="36">
        <f t="shared" si="12"/>
        <v>1</v>
      </c>
      <c r="G123" s="35">
        <v>0</v>
      </c>
      <c r="H123" s="37"/>
      <c r="I123" s="30">
        <v>83</v>
      </c>
      <c r="J123" s="30">
        <v>0</v>
      </c>
    </row>
    <row r="124" s="2" customFormat="1" ht="14.25" hidden="1" spans="1:10">
      <c r="A124" s="19"/>
      <c r="B124" s="18" t="s">
        <v>151</v>
      </c>
      <c r="C124" s="14">
        <v>15</v>
      </c>
      <c r="D124" s="14">
        <v>7</v>
      </c>
      <c r="E124" s="18"/>
      <c r="F124" s="15">
        <f t="shared" si="12"/>
        <v>0</v>
      </c>
      <c r="G124" s="18"/>
      <c r="H124" s="16">
        <f t="shared" si="10"/>
        <v>0</v>
      </c>
      <c r="I124" s="18"/>
      <c r="J124" s="18"/>
    </row>
    <row r="125" s="2" customFormat="1" ht="14.25" hidden="1" spans="1:10">
      <c r="A125" s="19"/>
      <c r="B125" s="18" t="s">
        <v>152</v>
      </c>
      <c r="C125" s="14">
        <v>16</v>
      </c>
      <c r="D125" s="14">
        <v>4</v>
      </c>
      <c r="E125" s="30"/>
      <c r="F125" s="15">
        <f t="shared" si="12"/>
        <v>0</v>
      </c>
      <c r="G125" s="30"/>
      <c r="H125" s="16">
        <f t="shared" si="10"/>
        <v>0</v>
      </c>
      <c r="I125" s="30"/>
      <c r="J125" s="30"/>
    </row>
    <row r="126" s="2" customFormat="1" ht="14.25" hidden="1" spans="1:10">
      <c r="A126" s="19"/>
      <c r="B126" s="18" t="s">
        <v>153</v>
      </c>
      <c r="C126" s="14">
        <v>14</v>
      </c>
      <c r="D126" s="14">
        <v>0</v>
      </c>
      <c r="E126" s="18"/>
      <c r="F126" s="15">
        <f t="shared" si="12"/>
        <v>0</v>
      </c>
      <c r="G126" s="18"/>
      <c r="H126" s="16" t="e">
        <f t="shared" si="10"/>
        <v>#DIV/0!</v>
      </c>
      <c r="I126" s="18"/>
      <c r="J126" s="18"/>
    </row>
    <row r="127" s="2" customFormat="1" ht="14.25" hidden="1" spans="1:10">
      <c r="A127" s="19"/>
      <c r="B127" s="18" t="s">
        <v>154</v>
      </c>
      <c r="C127" s="14">
        <v>12</v>
      </c>
      <c r="D127" s="14">
        <v>0</v>
      </c>
      <c r="E127" s="18"/>
      <c r="F127" s="15">
        <f t="shared" si="12"/>
        <v>0</v>
      </c>
      <c r="G127" s="18"/>
      <c r="H127" s="16" t="e">
        <f t="shared" si="10"/>
        <v>#DIV/0!</v>
      </c>
      <c r="I127" s="18"/>
      <c r="J127" s="18"/>
    </row>
    <row r="128" s="2" customFormat="1" ht="28.5" hidden="1" spans="1:10">
      <c r="A128" s="19"/>
      <c r="B128" s="38" t="s">
        <v>2327</v>
      </c>
      <c r="C128" s="14">
        <v>16</v>
      </c>
      <c r="D128" s="14">
        <v>0</v>
      </c>
      <c r="E128" s="30"/>
      <c r="F128" s="15">
        <f t="shared" si="12"/>
        <v>0</v>
      </c>
      <c r="G128" s="30"/>
      <c r="H128" s="16" t="e">
        <f t="shared" si="10"/>
        <v>#DIV/0!</v>
      </c>
      <c r="I128" s="30"/>
      <c r="J128" s="30"/>
    </row>
    <row r="129" s="2" customFormat="1" ht="14.25" hidden="1" spans="1:10">
      <c r="A129" s="19"/>
      <c r="B129" s="18" t="s">
        <v>156</v>
      </c>
      <c r="C129" s="14">
        <v>19</v>
      </c>
      <c r="D129" s="14">
        <v>3</v>
      </c>
      <c r="E129" s="18"/>
      <c r="F129" s="15">
        <f t="shared" si="12"/>
        <v>0</v>
      </c>
      <c r="G129" s="18"/>
      <c r="H129" s="16">
        <f t="shared" si="10"/>
        <v>0</v>
      </c>
      <c r="I129" s="18"/>
      <c r="J129" s="18"/>
    </row>
    <row r="130" s="2" customFormat="1" ht="14.25" hidden="1" spans="1:10">
      <c r="A130" s="19"/>
      <c r="B130" s="18" t="s">
        <v>157</v>
      </c>
      <c r="C130" s="14">
        <v>11</v>
      </c>
      <c r="D130" s="14">
        <v>0</v>
      </c>
      <c r="E130" s="18"/>
      <c r="F130" s="15">
        <f t="shared" si="12"/>
        <v>0</v>
      </c>
      <c r="G130" s="18"/>
      <c r="H130" s="16" t="e">
        <f t="shared" si="10"/>
        <v>#DIV/0!</v>
      </c>
      <c r="I130" s="18"/>
      <c r="J130" s="18"/>
    </row>
    <row r="131" s="2" customFormat="1" ht="14.25" hidden="1" spans="1:10">
      <c r="A131" s="20"/>
      <c r="B131" s="18" t="s">
        <v>158</v>
      </c>
      <c r="C131" s="14">
        <v>9</v>
      </c>
      <c r="D131" s="14">
        <v>0</v>
      </c>
      <c r="E131" s="18"/>
      <c r="F131" s="15">
        <f t="shared" si="12"/>
        <v>0</v>
      </c>
      <c r="G131" s="18"/>
      <c r="H131" s="16" t="e">
        <f t="shared" si="10"/>
        <v>#DIV/0!</v>
      </c>
      <c r="I131" s="18"/>
      <c r="J131" s="18"/>
    </row>
    <row r="132" s="2" customFormat="1" ht="14.25" hidden="1" spans="1:10">
      <c r="A132" s="14" t="s">
        <v>159</v>
      </c>
      <c r="B132" s="14" t="s">
        <v>28</v>
      </c>
      <c r="C132" s="14">
        <f>SUM(C133:C145)</f>
        <v>193</v>
      </c>
      <c r="D132" s="14">
        <f>SUM(D133:D145)</f>
        <v>17</v>
      </c>
      <c r="E132" s="14">
        <f>SUM(E133:E145)</f>
        <v>0</v>
      </c>
      <c r="F132" s="15">
        <f t="shared" si="12"/>
        <v>0</v>
      </c>
      <c r="G132" s="14">
        <f>SUM(G133:G145)</f>
        <v>0</v>
      </c>
      <c r="H132" s="16">
        <f t="shared" si="10"/>
        <v>0</v>
      </c>
      <c r="I132" s="14">
        <f>SUM(I133:I145)</f>
        <v>0</v>
      </c>
      <c r="J132" s="14">
        <f>SUM(J133:J145)</f>
        <v>0</v>
      </c>
    </row>
    <row r="133" s="2" customFormat="1" ht="14.25" hidden="1" spans="1:10">
      <c r="A133" s="22" t="s">
        <v>159</v>
      </c>
      <c r="B133" s="18" t="s">
        <v>161</v>
      </c>
      <c r="C133" s="14">
        <v>20</v>
      </c>
      <c r="D133" s="14">
        <v>2</v>
      </c>
      <c r="E133" s="18"/>
      <c r="F133" s="15">
        <f t="shared" si="12"/>
        <v>0</v>
      </c>
      <c r="G133" s="18"/>
      <c r="H133" s="16">
        <f t="shared" si="10"/>
        <v>0</v>
      </c>
      <c r="I133" s="18"/>
      <c r="J133" s="18"/>
    </row>
    <row r="134" s="2" customFormat="1" ht="14.25" hidden="1" spans="1:10">
      <c r="A134" s="22"/>
      <c r="B134" s="18" t="s">
        <v>162</v>
      </c>
      <c r="C134" s="14">
        <v>2</v>
      </c>
      <c r="D134" s="14">
        <v>4</v>
      </c>
      <c r="E134" s="18"/>
      <c r="F134" s="15">
        <f t="shared" si="12"/>
        <v>0</v>
      </c>
      <c r="G134" s="18"/>
      <c r="H134" s="16">
        <f t="shared" si="10"/>
        <v>0</v>
      </c>
      <c r="I134" s="18"/>
      <c r="J134" s="18"/>
    </row>
    <row r="135" s="2" customFormat="1" ht="14.25" hidden="1" spans="1:10">
      <c r="A135" s="22"/>
      <c r="B135" s="18" t="s">
        <v>163</v>
      </c>
      <c r="C135" s="14">
        <v>3</v>
      </c>
      <c r="D135" s="14">
        <v>11</v>
      </c>
      <c r="E135" s="18"/>
      <c r="F135" s="15">
        <f t="shared" si="12"/>
        <v>0</v>
      </c>
      <c r="G135" s="18"/>
      <c r="H135" s="16">
        <f t="shared" si="10"/>
        <v>0</v>
      </c>
      <c r="I135" s="18"/>
      <c r="J135" s="18"/>
    </row>
    <row r="136" s="2" customFormat="1" ht="14.25" hidden="1" spans="1:10">
      <c r="A136" s="22"/>
      <c r="B136" s="18" t="s">
        <v>164</v>
      </c>
      <c r="C136" s="14">
        <v>12</v>
      </c>
      <c r="D136" s="14"/>
      <c r="E136" s="18"/>
      <c r="F136" s="15">
        <f t="shared" si="12"/>
        <v>0</v>
      </c>
      <c r="G136" s="18"/>
      <c r="H136" s="16" t="e">
        <f t="shared" ref="H136:H161" si="14">G136/D136</f>
        <v>#DIV/0!</v>
      </c>
      <c r="I136" s="18"/>
      <c r="J136" s="18"/>
    </row>
    <row r="137" s="2" customFormat="1" ht="14.25" hidden="1" spans="1:10">
      <c r="A137" s="22"/>
      <c r="B137" s="18" t="s">
        <v>165</v>
      </c>
      <c r="C137" s="14">
        <v>11</v>
      </c>
      <c r="D137" s="14">
        <v>0</v>
      </c>
      <c r="E137" s="18"/>
      <c r="F137" s="15">
        <f t="shared" si="12"/>
        <v>0</v>
      </c>
      <c r="G137" s="18"/>
      <c r="H137" s="16" t="e">
        <f t="shared" si="14"/>
        <v>#DIV/0!</v>
      </c>
      <c r="I137" s="18"/>
      <c r="J137" s="18"/>
    </row>
    <row r="138" s="2" customFormat="1" ht="14.25" hidden="1" spans="1:10">
      <c r="A138" s="22"/>
      <c r="B138" s="18" t="s">
        <v>166</v>
      </c>
      <c r="C138" s="14">
        <v>11</v>
      </c>
      <c r="D138" s="14"/>
      <c r="E138" s="18"/>
      <c r="F138" s="15">
        <f t="shared" si="12"/>
        <v>0</v>
      </c>
      <c r="G138" s="18"/>
      <c r="H138" s="16" t="e">
        <f t="shared" si="14"/>
        <v>#DIV/0!</v>
      </c>
      <c r="I138" s="18"/>
      <c r="J138" s="18"/>
    </row>
    <row r="139" s="2" customFormat="1" ht="14.25" hidden="1" spans="1:10">
      <c r="A139" s="22"/>
      <c r="B139" s="18" t="s">
        <v>167</v>
      </c>
      <c r="C139" s="14">
        <v>18</v>
      </c>
      <c r="D139" s="14"/>
      <c r="E139" s="18"/>
      <c r="F139" s="15">
        <f t="shared" si="12"/>
        <v>0</v>
      </c>
      <c r="G139" s="18"/>
      <c r="H139" s="16" t="e">
        <f t="shared" si="14"/>
        <v>#DIV/0!</v>
      </c>
      <c r="I139" s="18"/>
      <c r="J139" s="18"/>
    </row>
    <row r="140" s="2" customFormat="1" ht="14.25" hidden="1" spans="1:10">
      <c r="A140" s="22"/>
      <c r="B140" s="18" t="s">
        <v>2688</v>
      </c>
      <c r="C140" s="14">
        <v>11</v>
      </c>
      <c r="D140" s="14"/>
      <c r="E140" s="18"/>
      <c r="F140" s="15">
        <f t="shared" si="12"/>
        <v>0</v>
      </c>
      <c r="G140" s="18"/>
      <c r="H140" s="16" t="e">
        <f t="shared" si="14"/>
        <v>#DIV/0!</v>
      </c>
      <c r="I140" s="18"/>
      <c r="J140" s="18"/>
    </row>
    <row r="141" s="2" customFormat="1" ht="14.25" hidden="1" spans="1:10">
      <c r="A141" s="22"/>
      <c r="B141" s="18" t="s">
        <v>169</v>
      </c>
      <c r="C141" s="14">
        <v>18</v>
      </c>
      <c r="D141" s="14"/>
      <c r="E141" s="18"/>
      <c r="F141" s="15">
        <f t="shared" si="12"/>
        <v>0</v>
      </c>
      <c r="G141" s="18"/>
      <c r="H141" s="16" t="e">
        <f t="shared" si="14"/>
        <v>#DIV/0!</v>
      </c>
      <c r="I141" s="18"/>
      <c r="J141" s="18"/>
    </row>
    <row r="142" s="2" customFormat="1" ht="14.25" hidden="1" spans="1:10">
      <c r="A142" s="22"/>
      <c r="B142" s="18" t="s">
        <v>170</v>
      </c>
      <c r="C142" s="14">
        <v>23</v>
      </c>
      <c r="D142" s="14"/>
      <c r="E142" s="31"/>
      <c r="F142" s="15">
        <f t="shared" si="12"/>
        <v>0</v>
      </c>
      <c r="G142" s="31"/>
      <c r="H142" s="16" t="e">
        <f t="shared" si="14"/>
        <v>#DIV/0!</v>
      </c>
      <c r="I142" s="31"/>
      <c r="J142" s="31"/>
    </row>
    <row r="143" s="2" customFormat="1" ht="14.25" hidden="1" spans="1:10">
      <c r="A143" s="22"/>
      <c r="B143" s="18" t="s">
        <v>171</v>
      </c>
      <c r="C143" s="14">
        <v>18</v>
      </c>
      <c r="D143" s="14"/>
      <c r="E143" s="18"/>
      <c r="F143" s="15">
        <f t="shared" si="12"/>
        <v>0</v>
      </c>
      <c r="G143" s="18"/>
      <c r="H143" s="16" t="e">
        <f t="shared" si="14"/>
        <v>#DIV/0!</v>
      </c>
      <c r="I143" s="18"/>
      <c r="J143" s="18"/>
    </row>
    <row r="144" s="2" customFormat="1" ht="14.25" hidden="1" spans="1:10">
      <c r="A144" s="22"/>
      <c r="B144" s="18" t="s">
        <v>172</v>
      </c>
      <c r="C144" s="14">
        <v>25</v>
      </c>
      <c r="D144" s="14"/>
      <c r="E144" s="18"/>
      <c r="F144" s="15">
        <f t="shared" si="12"/>
        <v>0</v>
      </c>
      <c r="G144" s="18"/>
      <c r="H144" s="16" t="e">
        <f t="shared" si="14"/>
        <v>#DIV/0!</v>
      </c>
      <c r="I144" s="18"/>
      <c r="J144" s="18"/>
    </row>
    <row r="145" s="2" customFormat="1" ht="14.25" hidden="1" spans="1:10">
      <c r="A145" s="22"/>
      <c r="B145" s="18" t="s">
        <v>173</v>
      </c>
      <c r="C145" s="14">
        <v>21</v>
      </c>
      <c r="D145" s="14"/>
      <c r="E145" s="18"/>
      <c r="F145" s="15">
        <f t="shared" si="12"/>
        <v>0</v>
      </c>
      <c r="G145" s="18"/>
      <c r="H145" s="16" t="e">
        <f t="shared" si="14"/>
        <v>#DIV/0!</v>
      </c>
      <c r="I145" s="18"/>
      <c r="J145" s="18"/>
    </row>
    <row r="146" s="2" customFormat="1" ht="14.25" hidden="1" spans="1:10">
      <c r="A146" s="26" t="s">
        <v>174</v>
      </c>
      <c r="B146" s="14" t="s">
        <v>28</v>
      </c>
      <c r="C146" s="14">
        <f t="shared" ref="C146:G146" si="15">SUM(C147:C152)</f>
        <v>71</v>
      </c>
      <c r="D146" s="14">
        <f t="shared" si="15"/>
        <v>14</v>
      </c>
      <c r="E146" s="14">
        <f t="shared" si="15"/>
        <v>0</v>
      </c>
      <c r="F146" s="15">
        <f t="shared" ref="F146:F161" si="16">E146/C146</f>
        <v>0</v>
      </c>
      <c r="G146" s="14">
        <f t="shared" si="15"/>
        <v>0</v>
      </c>
      <c r="H146" s="16">
        <f t="shared" si="14"/>
        <v>0</v>
      </c>
      <c r="I146" s="14">
        <f>SUM(I147:I152)</f>
        <v>0</v>
      </c>
      <c r="J146" s="14">
        <f>SUM(J147:J152)</f>
        <v>0</v>
      </c>
    </row>
    <row r="147" s="2" customFormat="1" ht="14.25" hidden="1" spans="1:10">
      <c r="A147" s="17" t="s">
        <v>174</v>
      </c>
      <c r="B147" s="18" t="s">
        <v>176</v>
      </c>
      <c r="C147" s="14">
        <v>6</v>
      </c>
      <c r="D147" s="14">
        <v>5</v>
      </c>
      <c r="E147" s="18"/>
      <c r="F147" s="15">
        <f t="shared" si="16"/>
        <v>0</v>
      </c>
      <c r="G147" s="18"/>
      <c r="H147" s="16">
        <f t="shared" si="14"/>
        <v>0</v>
      </c>
      <c r="I147" s="18"/>
      <c r="J147" s="18"/>
    </row>
    <row r="148" s="2" customFormat="1" ht="14.25" hidden="1" spans="1:10">
      <c r="A148" s="19"/>
      <c r="B148" s="18" t="s">
        <v>56</v>
      </c>
      <c r="C148" s="14"/>
      <c r="D148" s="14">
        <v>2</v>
      </c>
      <c r="E148" s="39"/>
      <c r="F148" s="15" t="e">
        <f t="shared" si="16"/>
        <v>#DIV/0!</v>
      </c>
      <c r="G148" s="18"/>
      <c r="H148" s="16">
        <f t="shared" si="14"/>
        <v>0</v>
      </c>
      <c r="I148" s="18"/>
      <c r="J148" s="18"/>
    </row>
    <row r="149" s="2" customFormat="1" ht="14.25" hidden="1" spans="1:10">
      <c r="A149" s="19"/>
      <c r="B149" s="18" t="s">
        <v>177</v>
      </c>
      <c r="C149" s="14">
        <v>26</v>
      </c>
      <c r="D149" s="14"/>
      <c r="E149" s="18"/>
      <c r="F149" s="15">
        <f t="shared" si="16"/>
        <v>0</v>
      </c>
      <c r="G149" s="18"/>
      <c r="H149" s="16" t="e">
        <f t="shared" si="14"/>
        <v>#DIV/0!</v>
      </c>
      <c r="I149" s="18"/>
      <c r="J149" s="18"/>
    </row>
    <row r="150" s="2" customFormat="1" ht="14.25" hidden="1" spans="1:10">
      <c r="A150" s="19"/>
      <c r="B150" s="18" t="s">
        <v>178</v>
      </c>
      <c r="C150" s="14">
        <v>18</v>
      </c>
      <c r="D150" s="14">
        <v>3</v>
      </c>
      <c r="E150" s="18"/>
      <c r="F150" s="15">
        <f t="shared" si="16"/>
        <v>0</v>
      </c>
      <c r="G150" s="18"/>
      <c r="H150" s="16">
        <f t="shared" si="14"/>
        <v>0</v>
      </c>
      <c r="I150" s="18"/>
      <c r="J150" s="18"/>
    </row>
    <row r="151" s="2" customFormat="1" ht="14.25" hidden="1" spans="1:10">
      <c r="A151" s="19"/>
      <c r="B151" s="18" t="s">
        <v>179</v>
      </c>
      <c r="C151" s="14">
        <v>6</v>
      </c>
      <c r="D151" s="14">
        <v>4</v>
      </c>
      <c r="E151" s="18"/>
      <c r="F151" s="15">
        <f t="shared" si="16"/>
        <v>0</v>
      </c>
      <c r="G151" s="18"/>
      <c r="H151" s="16">
        <f t="shared" si="14"/>
        <v>0</v>
      </c>
      <c r="I151" s="18"/>
      <c r="J151" s="18"/>
    </row>
    <row r="152" s="2" customFormat="1" ht="14.25" hidden="1" spans="1:10">
      <c r="A152" s="20"/>
      <c r="B152" s="18" t="s">
        <v>180</v>
      </c>
      <c r="C152" s="14">
        <v>15</v>
      </c>
      <c r="D152" s="14"/>
      <c r="E152" s="18"/>
      <c r="F152" s="15">
        <f t="shared" si="16"/>
        <v>0</v>
      </c>
      <c r="G152" s="18"/>
      <c r="H152" s="16" t="e">
        <f t="shared" si="14"/>
        <v>#DIV/0!</v>
      </c>
      <c r="I152" s="18"/>
      <c r="J152" s="18"/>
    </row>
    <row r="153" s="2" customFormat="1" ht="14.25" hidden="1" spans="1:10">
      <c r="A153" s="13" t="s">
        <v>181</v>
      </c>
      <c r="B153" s="14" t="s">
        <v>28</v>
      </c>
      <c r="C153" s="14">
        <f t="shared" ref="C153:G153" si="17">SUM(C154:C161)</f>
        <v>105</v>
      </c>
      <c r="D153" s="14">
        <f t="shared" si="17"/>
        <v>11</v>
      </c>
      <c r="E153" s="14">
        <f t="shared" si="17"/>
        <v>0</v>
      </c>
      <c r="F153" s="15">
        <f t="shared" si="16"/>
        <v>0</v>
      </c>
      <c r="G153" s="14">
        <f t="shared" si="17"/>
        <v>0</v>
      </c>
      <c r="H153" s="16">
        <f t="shared" si="14"/>
        <v>0</v>
      </c>
      <c r="I153" s="14">
        <f>SUM(I154:I161)</f>
        <v>0</v>
      </c>
      <c r="J153" s="14">
        <f>SUM(J154:J161)</f>
        <v>0</v>
      </c>
    </row>
    <row r="154" s="2" customFormat="1" ht="14.25" hidden="1" spans="1:10">
      <c r="A154" s="17" t="s">
        <v>181</v>
      </c>
      <c r="B154" s="18" t="s">
        <v>183</v>
      </c>
      <c r="C154" s="14">
        <v>12</v>
      </c>
      <c r="D154" s="14">
        <v>0</v>
      </c>
      <c r="E154" s="18"/>
      <c r="F154" s="15">
        <f t="shared" si="16"/>
        <v>0</v>
      </c>
      <c r="G154" s="18"/>
      <c r="H154" s="16" t="e">
        <f t="shared" si="14"/>
        <v>#DIV/0!</v>
      </c>
      <c r="I154" s="18"/>
      <c r="J154" s="18"/>
    </row>
    <row r="155" s="2" customFormat="1" ht="14.25" hidden="1" spans="1:10">
      <c r="A155" s="19"/>
      <c r="B155" s="18" t="s">
        <v>184</v>
      </c>
      <c r="C155" s="14">
        <v>12</v>
      </c>
      <c r="D155" s="14">
        <v>0</v>
      </c>
      <c r="E155" s="18"/>
      <c r="F155" s="15">
        <f t="shared" si="16"/>
        <v>0</v>
      </c>
      <c r="G155" s="18"/>
      <c r="H155" s="16" t="e">
        <f t="shared" si="14"/>
        <v>#DIV/0!</v>
      </c>
      <c r="I155" s="18"/>
      <c r="J155" s="18"/>
    </row>
    <row r="156" s="2" customFormat="1" ht="14.25" hidden="1" spans="1:10">
      <c r="A156" s="19"/>
      <c r="B156" s="18" t="s">
        <v>185</v>
      </c>
      <c r="C156" s="14">
        <v>17</v>
      </c>
      <c r="D156" s="14">
        <v>4</v>
      </c>
      <c r="E156" s="18"/>
      <c r="F156" s="15">
        <f t="shared" si="16"/>
        <v>0</v>
      </c>
      <c r="G156" s="18"/>
      <c r="H156" s="16">
        <f t="shared" si="14"/>
        <v>0</v>
      </c>
      <c r="I156" s="18"/>
      <c r="J156" s="18"/>
    </row>
    <row r="157" s="2" customFormat="1" ht="14.25" hidden="1" spans="1:10">
      <c r="A157" s="19"/>
      <c r="B157" s="18" t="s">
        <v>186</v>
      </c>
      <c r="C157" s="14">
        <v>6</v>
      </c>
      <c r="D157" s="14">
        <v>7</v>
      </c>
      <c r="E157" s="40"/>
      <c r="F157" s="15">
        <f t="shared" si="16"/>
        <v>0</v>
      </c>
      <c r="G157" s="18"/>
      <c r="H157" s="16">
        <f t="shared" si="14"/>
        <v>0</v>
      </c>
      <c r="I157" s="18"/>
      <c r="J157" s="18"/>
    </row>
    <row r="158" s="2" customFormat="1" ht="14.25" hidden="1" spans="1:10">
      <c r="A158" s="19"/>
      <c r="B158" s="18" t="s">
        <v>187</v>
      </c>
      <c r="C158" s="14">
        <v>17</v>
      </c>
      <c r="D158" s="14">
        <v>0</v>
      </c>
      <c r="E158" s="18"/>
      <c r="F158" s="15">
        <f t="shared" si="16"/>
        <v>0</v>
      </c>
      <c r="G158" s="18"/>
      <c r="H158" s="16" t="e">
        <f t="shared" si="14"/>
        <v>#DIV/0!</v>
      </c>
      <c r="I158" s="18"/>
      <c r="J158" s="18"/>
    </row>
    <row r="159" s="2" customFormat="1" ht="14.25" hidden="1" spans="1:10">
      <c r="A159" s="19"/>
      <c r="B159" s="18" t="s">
        <v>188</v>
      </c>
      <c r="C159" s="14">
        <v>11</v>
      </c>
      <c r="D159" s="14">
        <v>0</v>
      </c>
      <c r="E159" s="18"/>
      <c r="F159" s="15">
        <f t="shared" si="16"/>
        <v>0</v>
      </c>
      <c r="G159" s="18"/>
      <c r="H159" s="16" t="e">
        <f t="shared" si="14"/>
        <v>#DIV/0!</v>
      </c>
      <c r="I159" s="18"/>
      <c r="J159" s="18"/>
    </row>
    <row r="160" s="2" customFormat="1" ht="14.25" hidden="1" spans="1:10">
      <c r="A160" s="19"/>
      <c r="B160" s="18" t="s">
        <v>189</v>
      </c>
      <c r="C160" s="14">
        <v>23</v>
      </c>
      <c r="D160" s="14">
        <v>0</v>
      </c>
      <c r="E160" s="18"/>
      <c r="F160" s="15">
        <f t="shared" si="16"/>
        <v>0</v>
      </c>
      <c r="G160" s="18"/>
      <c r="H160" s="16" t="e">
        <f t="shared" si="14"/>
        <v>#DIV/0!</v>
      </c>
      <c r="I160" s="18"/>
      <c r="J160" s="18"/>
    </row>
    <row r="161" s="2" customFormat="1" ht="14.25" hidden="1" spans="1:10">
      <c r="A161" s="20"/>
      <c r="B161" s="18" t="s">
        <v>190</v>
      </c>
      <c r="C161" s="14">
        <v>7</v>
      </c>
      <c r="D161" s="14"/>
      <c r="E161" s="18"/>
      <c r="F161" s="15">
        <f t="shared" si="16"/>
        <v>0</v>
      </c>
      <c r="G161" s="18"/>
      <c r="H161" s="16" t="e">
        <f t="shared" si="14"/>
        <v>#DIV/0!</v>
      </c>
      <c r="I161" s="18"/>
      <c r="J161" s="18"/>
    </row>
  </sheetData>
  <autoFilter ref="A5:M161">
    <filterColumn colId="1">
      <customFilters>
        <customFilter operator="equal" val="东安县"/>
      </customFilters>
    </filterColumn>
    <extLst/>
  </autoFilter>
  <mergeCells count="26">
    <mergeCell ref="A2:J2"/>
    <mergeCell ref="H3:I3"/>
    <mergeCell ref="A4:A5"/>
    <mergeCell ref="A8:A17"/>
    <mergeCell ref="A19:A28"/>
    <mergeCell ref="A30:A37"/>
    <mergeCell ref="A39:A51"/>
    <mergeCell ref="A53:A64"/>
    <mergeCell ref="A66:A77"/>
    <mergeCell ref="A79:A91"/>
    <mergeCell ref="A93:A96"/>
    <mergeCell ref="A98:A105"/>
    <mergeCell ref="A107:A117"/>
    <mergeCell ref="A119:A131"/>
    <mergeCell ref="A133:A145"/>
    <mergeCell ref="A147:A152"/>
    <mergeCell ref="A154:A16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/>
  <headerFooter/>
  <ignoredErrors>
    <ignoredError sqref="F33" evalError="1"/>
    <ignoredError sqref="H6" formula="1"/>
    <ignoredError sqref="G78 I78:J78 E78 G7 J7 E52 G52 I52:J52 J18 G18 E65 G65 I65:J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come on baby</cp:lastModifiedBy>
  <dcterms:created xsi:type="dcterms:W3CDTF">2020-06-27T00:29:00Z</dcterms:created>
  <dcterms:modified xsi:type="dcterms:W3CDTF">2020-12-04T01:57:31Z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