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E:\2025油茶\刘建的2021-2024年油茶档案\2023年茶油大县归档资料（4.10）\资金发放情况\林道资金发放资料\"/>
    </mc:Choice>
  </mc:AlternateContent>
  <xr:revisionPtr revIDLastSave="0" documentId="13_ncr:1_{BD6C0AA6-3047-416A-91BD-785DDCD230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公示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4" i="1"/>
  <c r="H3" i="1"/>
  <c r="F15" i="1"/>
  <c r="H15" i="1" s="1"/>
</calcChain>
</file>

<file path=xl/sharedStrings.xml><?xml version="1.0" encoding="utf-8"?>
<sst xmlns="http://schemas.openxmlformats.org/spreadsheetml/2006/main" count="136" uniqueCount="76">
  <si>
    <t>2023年茶油大县奖励资金油茶林道改扩建资金发放公示表</t>
  </si>
  <si>
    <t>乡镇</t>
  </si>
  <si>
    <t>村</t>
  </si>
  <si>
    <t>项目名称</t>
  </si>
  <si>
    <t>项目措施</t>
  </si>
  <si>
    <t>实施主体</t>
  </si>
  <si>
    <t>长度（米）</t>
  </si>
  <si>
    <t>补助标准</t>
  </si>
  <si>
    <t>发放补助金额</t>
  </si>
  <si>
    <t>账户名</t>
  </si>
  <si>
    <t>身份证号</t>
  </si>
  <si>
    <t>开户行</t>
  </si>
  <si>
    <t>银行账号</t>
  </si>
  <si>
    <t>川岩乡</t>
  </si>
  <si>
    <t>禾市村</t>
  </si>
  <si>
    <t>2023年茶油大县奖励资金</t>
  </si>
  <si>
    <t>油茶林道改扩建</t>
  </si>
  <si>
    <t>黄文华</t>
  </si>
  <si>
    <t>50000元/1000米</t>
  </si>
  <si>
    <t>端桥铺</t>
  </si>
  <si>
    <t>汉寿村</t>
  </si>
  <si>
    <t>邓江林</t>
  </si>
  <si>
    <t>黄土脑村</t>
  </si>
  <si>
    <t>陶世超</t>
  </si>
  <si>
    <t>罗家村</t>
  </si>
  <si>
    <t>陈昌奉</t>
  </si>
  <si>
    <t>井头圩镇</t>
  </si>
  <si>
    <t>大藕村、芭蕉村</t>
  </si>
  <si>
    <t>宾新燕</t>
  </si>
  <si>
    <t>大藕村</t>
  </si>
  <si>
    <t>文旭光</t>
  </si>
  <si>
    <t>上大村</t>
  </si>
  <si>
    <t>黄红玲</t>
  </si>
  <si>
    <t>石期市镇</t>
  </si>
  <si>
    <t>新华村</t>
  </si>
  <si>
    <t>唐平华</t>
  </si>
  <si>
    <t>杨丽珍</t>
  </si>
  <si>
    <t>唐长勇</t>
  </si>
  <si>
    <t>石期市</t>
  </si>
  <si>
    <t>元古村</t>
  </si>
  <si>
    <t>桑海波</t>
  </si>
  <si>
    <t>紫溪市镇</t>
  </si>
  <si>
    <t>五一村</t>
  </si>
  <si>
    <t>乔新林</t>
  </si>
  <si>
    <t>合计</t>
  </si>
  <si>
    <t>农商行</t>
    <phoneticPr fontId="1" type="noConversion"/>
  </si>
  <si>
    <t>邮政</t>
    <phoneticPr fontId="1" type="noConversion"/>
  </si>
  <si>
    <t>邮政</t>
    <phoneticPr fontId="1" type="noConversion"/>
  </si>
  <si>
    <t>4329221******84512</t>
  </si>
  <si>
    <t>4329221******01438</t>
  </si>
  <si>
    <t>4329221******25630</t>
  </si>
  <si>
    <t>4329221******94321</t>
  </si>
  <si>
    <t>4329221******94330</t>
  </si>
  <si>
    <t>4311221******74540</t>
  </si>
  <si>
    <t>4329221******42919</t>
  </si>
  <si>
    <t>4311021******07784</t>
  </si>
  <si>
    <t>4329221******32957</t>
  </si>
  <si>
    <t>4329221******22974</t>
  </si>
  <si>
    <t>4329221******3261X</t>
  </si>
  <si>
    <t>62153922******99366</t>
  </si>
  <si>
    <t>62309018******31203</t>
  </si>
  <si>
    <t>62179756******85988</t>
  </si>
  <si>
    <t>62179756******47921</t>
  </si>
  <si>
    <t>62179956******07427</t>
  </si>
  <si>
    <t>62179756******63580</t>
  </si>
  <si>
    <t>62179756******98108</t>
  </si>
  <si>
    <t>62179756******90188</t>
  </si>
  <si>
    <t>周善民</t>
    <phoneticPr fontId="1" type="noConversion"/>
  </si>
  <si>
    <t>4329221******55833</t>
    <phoneticPr fontId="1" type="noConversion"/>
  </si>
  <si>
    <t>62179756******07059</t>
    <phoneticPr fontId="1" type="noConversion"/>
  </si>
  <si>
    <t>62179756******75775</t>
    <phoneticPr fontId="3" type="noConversion"/>
  </si>
  <si>
    <t>制表人：               数据录入：               审核人：                     复核人：                   制表时间：</t>
  </si>
  <si>
    <t>备注</t>
    <phoneticPr fontId="1" type="noConversion"/>
  </si>
  <si>
    <t>邮政</t>
  </si>
  <si>
    <t>62179956******75057</t>
    <phoneticPr fontId="1" type="noConversion"/>
  </si>
  <si>
    <t>62109856******21815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</si>
</sst>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"/>
  <sheetViews>
    <sheetView tabSelected="1" workbookViewId="0">
      <selection activeCell="S7" sqref="S7"/>
    </sheetView>
  </sheetViews>
  <sheetFormatPr defaultColWidth="9" defaultRowHeight="13.5" x14ac:dyDescent="0.15"/>
  <cols>
    <col min="1" max="1" width="9" style="1"/>
    <col min="2" max="2" width="9" style="1" customWidth="1"/>
    <col min="3" max="3" width="15.375" style="1" customWidth="1"/>
    <col min="4" max="4" width="9.375" style="1" customWidth="1"/>
    <col min="5" max="5" width="8" style="1" customWidth="1"/>
    <col min="6" max="6" width="8.25" style="1" customWidth="1"/>
    <col min="7" max="7" width="10.125" style="1" customWidth="1"/>
    <col min="8" max="8" width="8.75" style="1" customWidth="1"/>
    <col min="9" max="9" width="8.5" style="1" customWidth="1"/>
    <col min="10" max="10" width="14" style="1" customWidth="1"/>
    <col min="11" max="11" width="8.125" style="1" customWidth="1"/>
    <col min="12" max="12" width="14.25" style="1" customWidth="1"/>
    <col min="13" max="16384" width="9" style="1"/>
  </cols>
  <sheetData>
    <row r="1" spans="1:13" ht="32.1" customHeight="1" x14ac:dyDescent="0.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ht="32.1" customHeight="1" x14ac:dyDescent="0.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3" t="s">
        <v>10</v>
      </c>
      <c r="K2" s="2" t="s">
        <v>11</v>
      </c>
      <c r="L2" s="3" t="s">
        <v>12</v>
      </c>
      <c r="M2" s="7" t="s">
        <v>72</v>
      </c>
    </row>
    <row r="3" spans="1:13" ht="29.1" customHeight="1" x14ac:dyDescent="0.15">
      <c r="A3" s="2" t="s">
        <v>13</v>
      </c>
      <c r="B3" s="2" t="s">
        <v>14</v>
      </c>
      <c r="C3" s="2" t="s">
        <v>15</v>
      </c>
      <c r="D3" s="2" t="s">
        <v>16</v>
      </c>
      <c r="E3" s="2" t="s">
        <v>17</v>
      </c>
      <c r="F3" s="2">
        <v>2062.5</v>
      </c>
      <c r="G3" s="2" t="s">
        <v>18</v>
      </c>
      <c r="H3" s="2">
        <f>F3/1000*50000</f>
        <v>103125</v>
      </c>
      <c r="I3" s="3" t="s">
        <v>17</v>
      </c>
      <c r="J3" s="5" t="s">
        <v>48</v>
      </c>
      <c r="K3" s="5" t="s">
        <v>47</v>
      </c>
      <c r="L3" s="5" t="s">
        <v>74</v>
      </c>
      <c r="M3" s="2"/>
    </row>
    <row r="4" spans="1:13" ht="29.1" customHeight="1" x14ac:dyDescent="0.15">
      <c r="A4" s="2" t="s">
        <v>19</v>
      </c>
      <c r="B4" s="2" t="s">
        <v>20</v>
      </c>
      <c r="C4" s="2" t="s">
        <v>15</v>
      </c>
      <c r="D4" s="2" t="s">
        <v>16</v>
      </c>
      <c r="E4" s="2" t="s">
        <v>21</v>
      </c>
      <c r="F4" s="2">
        <v>2864.2</v>
      </c>
      <c r="G4" s="2" t="s">
        <v>18</v>
      </c>
      <c r="H4" s="2">
        <f>F4/1000*50000</f>
        <v>143210</v>
      </c>
      <c r="I4" s="3" t="s">
        <v>21</v>
      </c>
      <c r="J4" s="5" t="s">
        <v>49</v>
      </c>
      <c r="K4" s="5" t="s">
        <v>73</v>
      </c>
      <c r="L4" s="5" t="s">
        <v>75</v>
      </c>
      <c r="M4" s="2"/>
    </row>
    <row r="5" spans="1:13" ht="29.1" customHeight="1" x14ac:dyDescent="0.15">
      <c r="A5" s="2" t="s">
        <v>19</v>
      </c>
      <c r="B5" s="2" t="s">
        <v>22</v>
      </c>
      <c r="C5" s="2" t="s">
        <v>15</v>
      </c>
      <c r="D5" s="2" t="s">
        <v>16</v>
      </c>
      <c r="E5" s="2" t="s">
        <v>23</v>
      </c>
      <c r="F5" s="2">
        <v>4588.8</v>
      </c>
      <c r="G5" s="2" t="s">
        <v>18</v>
      </c>
      <c r="H5" s="2">
        <f t="shared" ref="H5:H14" si="0">F5/1000*50000</f>
        <v>229440</v>
      </c>
      <c r="I5" s="5" t="s">
        <v>67</v>
      </c>
      <c r="J5" s="5" t="s">
        <v>68</v>
      </c>
      <c r="K5" s="5" t="s">
        <v>46</v>
      </c>
      <c r="L5" s="5" t="s">
        <v>70</v>
      </c>
      <c r="M5" s="2"/>
    </row>
    <row r="6" spans="1:13" ht="29.1" customHeight="1" x14ac:dyDescent="0.15">
      <c r="A6" s="2" t="s">
        <v>19</v>
      </c>
      <c r="B6" s="2" t="s">
        <v>24</v>
      </c>
      <c r="C6" s="2" t="s">
        <v>15</v>
      </c>
      <c r="D6" s="2" t="s">
        <v>16</v>
      </c>
      <c r="E6" s="2" t="s">
        <v>25</v>
      </c>
      <c r="F6" s="2">
        <v>1896.1</v>
      </c>
      <c r="G6" s="2" t="s">
        <v>18</v>
      </c>
      <c r="H6" s="2">
        <f t="shared" si="0"/>
        <v>94805</v>
      </c>
      <c r="I6" s="3" t="s">
        <v>25</v>
      </c>
      <c r="J6" s="5" t="s">
        <v>50</v>
      </c>
      <c r="K6" s="5" t="s">
        <v>46</v>
      </c>
      <c r="L6" s="5" t="s">
        <v>69</v>
      </c>
      <c r="M6" s="2"/>
    </row>
    <row r="7" spans="1:13" ht="29.1" customHeight="1" x14ac:dyDescent="0.15">
      <c r="A7" s="2" t="s">
        <v>26</v>
      </c>
      <c r="B7" s="2" t="s">
        <v>27</v>
      </c>
      <c r="C7" s="2" t="s">
        <v>15</v>
      </c>
      <c r="D7" s="2" t="s">
        <v>16</v>
      </c>
      <c r="E7" s="2" t="s">
        <v>28</v>
      </c>
      <c r="F7" s="2">
        <v>1280.3</v>
      </c>
      <c r="G7" s="2" t="s">
        <v>18</v>
      </c>
      <c r="H7" s="2">
        <f t="shared" si="0"/>
        <v>64015</v>
      </c>
      <c r="I7" s="6" t="s">
        <v>28</v>
      </c>
      <c r="J7" s="5" t="s">
        <v>51</v>
      </c>
      <c r="K7" s="5" t="s">
        <v>45</v>
      </c>
      <c r="L7" s="5" t="s">
        <v>59</v>
      </c>
      <c r="M7" s="2"/>
    </row>
    <row r="8" spans="1:13" ht="29.1" customHeight="1" x14ac:dyDescent="0.15">
      <c r="A8" s="2" t="s">
        <v>26</v>
      </c>
      <c r="B8" s="2" t="s">
        <v>29</v>
      </c>
      <c r="C8" s="2" t="s">
        <v>15</v>
      </c>
      <c r="D8" s="2" t="s">
        <v>16</v>
      </c>
      <c r="E8" s="2" t="s">
        <v>30</v>
      </c>
      <c r="F8" s="2">
        <v>1828.7</v>
      </c>
      <c r="G8" s="2" t="s">
        <v>18</v>
      </c>
      <c r="H8" s="2">
        <f t="shared" si="0"/>
        <v>91435</v>
      </c>
      <c r="I8" s="3" t="s">
        <v>30</v>
      </c>
      <c r="J8" s="5" t="s">
        <v>52</v>
      </c>
      <c r="K8" s="5" t="s">
        <v>45</v>
      </c>
      <c r="L8" s="5" t="s">
        <v>60</v>
      </c>
      <c r="M8" s="2"/>
    </row>
    <row r="9" spans="1:13" ht="29.1" customHeight="1" x14ac:dyDescent="0.15">
      <c r="A9" s="2" t="s">
        <v>26</v>
      </c>
      <c r="B9" s="2" t="s">
        <v>31</v>
      </c>
      <c r="C9" s="2" t="s">
        <v>15</v>
      </c>
      <c r="D9" s="2" t="s">
        <v>16</v>
      </c>
      <c r="E9" s="2" t="s">
        <v>32</v>
      </c>
      <c r="F9" s="2">
        <v>3066.3</v>
      </c>
      <c r="G9" s="2" t="s">
        <v>18</v>
      </c>
      <c r="H9" s="2">
        <f t="shared" si="0"/>
        <v>153315</v>
      </c>
      <c r="I9" s="3" t="s">
        <v>32</v>
      </c>
      <c r="J9" s="5" t="s">
        <v>53</v>
      </c>
      <c r="K9" s="5" t="s">
        <v>46</v>
      </c>
      <c r="L9" s="5" t="s">
        <v>61</v>
      </c>
      <c r="M9" s="2"/>
    </row>
    <row r="10" spans="1:13" ht="29.1" customHeight="1" x14ac:dyDescent="0.15">
      <c r="A10" s="2" t="s">
        <v>33</v>
      </c>
      <c r="B10" s="2" t="s">
        <v>34</v>
      </c>
      <c r="C10" s="2" t="s">
        <v>15</v>
      </c>
      <c r="D10" s="2" t="s">
        <v>16</v>
      </c>
      <c r="E10" s="2" t="s">
        <v>35</v>
      </c>
      <c r="F10" s="2">
        <v>2517.9</v>
      </c>
      <c r="G10" s="2" t="s">
        <v>18</v>
      </c>
      <c r="H10" s="2">
        <f t="shared" si="0"/>
        <v>125895</v>
      </c>
      <c r="I10" s="3" t="s">
        <v>35</v>
      </c>
      <c r="J10" s="5" t="s">
        <v>54</v>
      </c>
      <c r="K10" s="5" t="s">
        <v>46</v>
      </c>
      <c r="L10" s="5" t="s">
        <v>62</v>
      </c>
      <c r="M10" s="2"/>
    </row>
    <row r="11" spans="1:13" ht="29.1" customHeight="1" x14ac:dyDescent="0.15">
      <c r="A11" s="2" t="s">
        <v>33</v>
      </c>
      <c r="B11" s="2" t="s">
        <v>34</v>
      </c>
      <c r="C11" s="2" t="s">
        <v>15</v>
      </c>
      <c r="D11" s="2" t="s">
        <v>16</v>
      </c>
      <c r="E11" s="2" t="s">
        <v>36</v>
      </c>
      <c r="F11" s="2">
        <v>1245.3</v>
      </c>
      <c r="G11" s="2" t="s">
        <v>18</v>
      </c>
      <c r="H11" s="2">
        <f t="shared" si="0"/>
        <v>62264.999999999993</v>
      </c>
      <c r="I11" s="3" t="s">
        <v>36</v>
      </c>
      <c r="J11" s="5" t="s">
        <v>55</v>
      </c>
      <c r="K11" s="5" t="s">
        <v>46</v>
      </c>
      <c r="L11" s="5" t="s">
        <v>63</v>
      </c>
      <c r="M11" s="2"/>
    </row>
    <row r="12" spans="1:13" ht="29.1" customHeight="1" x14ac:dyDescent="0.15">
      <c r="A12" s="2" t="s">
        <v>33</v>
      </c>
      <c r="B12" s="2" t="s">
        <v>34</v>
      </c>
      <c r="C12" s="2" t="s">
        <v>15</v>
      </c>
      <c r="D12" s="2" t="s">
        <v>16</v>
      </c>
      <c r="E12" s="2" t="s">
        <v>37</v>
      </c>
      <c r="F12" s="2">
        <v>1973.8</v>
      </c>
      <c r="G12" s="2" t="s">
        <v>18</v>
      </c>
      <c r="H12" s="2">
        <f t="shared" si="0"/>
        <v>98690</v>
      </c>
      <c r="I12" s="3" t="s">
        <v>37</v>
      </c>
      <c r="J12" s="5" t="s">
        <v>56</v>
      </c>
      <c r="K12" s="5" t="s">
        <v>46</v>
      </c>
      <c r="L12" s="5" t="s">
        <v>64</v>
      </c>
      <c r="M12" s="2"/>
    </row>
    <row r="13" spans="1:13" ht="29.1" customHeight="1" x14ac:dyDescent="0.15">
      <c r="A13" s="2" t="s">
        <v>38</v>
      </c>
      <c r="B13" s="2" t="s">
        <v>39</v>
      </c>
      <c r="C13" s="2" t="s">
        <v>15</v>
      </c>
      <c r="D13" s="2" t="s">
        <v>16</v>
      </c>
      <c r="E13" s="2" t="s">
        <v>40</v>
      </c>
      <c r="F13" s="2">
        <v>7446.8</v>
      </c>
      <c r="G13" s="2" t="s">
        <v>18</v>
      </c>
      <c r="H13" s="2">
        <f t="shared" si="0"/>
        <v>372340</v>
      </c>
      <c r="I13" s="3" t="s">
        <v>40</v>
      </c>
      <c r="J13" s="5" t="s">
        <v>57</v>
      </c>
      <c r="K13" s="5" t="s">
        <v>46</v>
      </c>
      <c r="L13" s="5" t="s">
        <v>65</v>
      </c>
      <c r="M13" s="2"/>
    </row>
    <row r="14" spans="1:13" ht="29.1" customHeight="1" x14ac:dyDescent="0.15">
      <c r="A14" s="2" t="s">
        <v>41</v>
      </c>
      <c r="B14" s="2" t="s">
        <v>42</v>
      </c>
      <c r="C14" s="2" t="s">
        <v>15</v>
      </c>
      <c r="D14" s="2" t="s">
        <v>16</v>
      </c>
      <c r="E14" s="2" t="s">
        <v>43</v>
      </c>
      <c r="F14" s="2">
        <v>1629.3</v>
      </c>
      <c r="G14" s="2" t="s">
        <v>18</v>
      </c>
      <c r="H14" s="2">
        <f t="shared" si="0"/>
        <v>81465</v>
      </c>
      <c r="I14" s="3" t="s">
        <v>43</v>
      </c>
      <c r="J14" s="5" t="s">
        <v>58</v>
      </c>
      <c r="K14" s="5" t="s">
        <v>46</v>
      </c>
      <c r="L14" s="5" t="s">
        <v>66</v>
      </c>
      <c r="M14" s="2"/>
    </row>
    <row r="15" spans="1:13" ht="29.1" customHeight="1" x14ac:dyDescent="0.15">
      <c r="A15" s="2" t="s">
        <v>44</v>
      </c>
      <c r="B15" s="2"/>
      <c r="C15" s="2"/>
      <c r="D15" s="2"/>
      <c r="E15" s="2"/>
      <c r="F15" s="2">
        <f>SUM(F3:F14)</f>
        <v>32400</v>
      </c>
      <c r="G15" s="2"/>
      <c r="H15" s="2">
        <f t="shared" ref="H15" si="1">F15*50</f>
        <v>1620000</v>
      </c>
      <c r="I15" s="2"/>
      <c r="J15" s="2"/>
      <c r="K15" s="4"/>
      <c r="L15" s="2"/>
      <c r="M15" s="2"/>
    </row>
    <row r="16" spans="1:13" ht="14.25" customHeight="1" x14ac:dyDescent="0.15">
      <c r="A16" s="8"/>
      <c r="B16" s="8"/>
      <c r="C16" s="8"/>
      <c r="D16" s="8"/>
      <c r="E16" s="8"/>
      <c r="F16" s="8"/>
      <c r="G16" s="8"/>
      <c r="H16" s="8"/>
      <c r="I16" s="8"/>
      <c r="J16" s="8"/>
      <c r="L16" s="8"/>
      <c r="M16" s="8"/>
    </row>
    <row r="17" spans="1:1" customFormat="1" x14ac:dyDescent="0.15">
      <c r="A17" t="s">
        <v>71</v>
      </c>
    </row>
  </sheetData>
  <mergeCells count="1">
    <mergeCell ref="A1:M1"/>
  </mergeCells>
  <phoneticPr fontId="1" type="noConversion"/>
  <pageMargins left="0.74803149606299213" right="0.74803149606299213" top="0.78740157480314965" bottom="0.78740157480314965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HB2188</cp:lastModifiedBy>
  <cp:lastPrinted>2026-01-27T01:53:18Z</cp:lastPrinted>
  <dcterms:created xsi:type="dcterms:W3CDTF">2025-03-12T03:34:00Z</dcterms:created>
  <dcterms:modified xsi:type="dcterms:W3CDTF">2026-06-18T06:50:12Z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12649FA7DA7C4C488C2731C83AAB4C00_11</vt:lpwstr>
  </property>
  <property fmtid="{D5CDD505-2E9C-101B-9397-08002B2CF9AE}" pid="3" name="KSOProductBuildVer">
    <vt:lpwstr>2052-12.1.0.20305</vt:lpwstr>
  </property>
</Properties>
</file>