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6870" activeTab="2"/>
  </bookViews>
  <sheets>
    <sheet name="预算支出汇总表" sheetId="1" r:id="rId1"/>
    <sheet name="甚础情况表" sheetId="2" r:id="rId2"/>
    <sheet name="专项资金绩效评价表" sheetId="3" r:id="rId3"/>
    <sheet name="基础数据表" sheetId="4" r:id="rId4"/>
  </sheets>
  <definedNames>
    <definedName name="_xlnm.Print_Titles" localSheetId="2">'专项资金绩效评价表'!$1:$3</definedName>
  </definedNames>
  <calcPr fullCalcOnLoad="1"/>
</workbook>
</file>

<file path=xl/sharedStrings.xml><?xml version="1.0" encoding="utf-8"?>
<sst xmlns="http://schemas.openxmlformats.org/spreadsheetml/2006/main" count="177" uniqueCount="172">
  <si>
    <t>附件1</t>
  </si>
  <si>
    <t>东安县2019年度食品药品农产品抽样检测
专项资金汇总表</t>
  </si>
  <si>
    <t>填报单位：东安县市场监督管理局</t>
  </si>
  <si>
    <t>单位：万元</t>
  </si>
  <si>
    <t>项目名称</t>
  </si>
  <si>
    <t>东安县2019年度食品药品农产品抽样检测</t>
  </si>
  <si>
    <t>中央</t>
  </si>
  <si>
    <t>省</t>
  </si>
  <si>
    <t>县</t>
  </si>
  <si>
    <t>合计</t>
  </si>
  <si>
    <t>指标文号</t>
  </si>
  <si>
    <t>县级配套</t>
  </si>
  <si>
    <t>金额合计</t>
  </si>
  <si>
    <t>附件2</t>
  </si>
  <si>
    <r>
      <t>东安县2019年度食品药品农产品抽样检测专项资金基</t>
    </r>
    <r>
      <rPr>
        <b/>
        <sz val="16"/>
        <rFont val="宋体"/>
        <family val="0"/>
      </rPr>
      <t>础</t>
    </r>
    <r>
      <rPr>
        <b/>
        <sz val="16"/>
        <rFont val="仿宋_GB2312"/>
        <family val="3"/>
      </rPr>
      <t>情</t>
    </r>
    <r>
      <rPr>
        <b/>
        <sz val="16"/>
        <rFont val="宋体"/>
        <family val="0"/>
      </rPr>
      <t>况</t>
    </r>
    <r>
      <rPr>
        <b/>
        <sz val="16"/>
        <rFont val="仿宋_GB2312"/>
        <family val="3"/>
      </rPr>
      <t>表</t>
    </r>
  </si>
  <si>
    <t>填报单位：</t>
  </si>
  <si>
    <t>东安县市场监督管理局</t>
  </si>
  <si>
    <t>实施单位基本情况</t>
  </si>
  <si>
    <t>单位名称</t>
  </si>
  <si>
    <t>单位地址</t>
  </si>
  <si>
    <t>东安县建设大道47号</t>
  </si>
  <si>
    <t>单位负责人</t>
  </si>
  <si>
    <t>唐青松</t>
  </si>
  <si>
    <t>电话</t>
  </si>
  <si>
    <t>财务负责人</t>
  </si>
  <si>
    <t>唐丽</t>
  </si>
  <si>
    <t>项目决策</t>
  </si>
  <si>
    <t>项目目标</t>
  </si>
  <si>
    <t>□ 无项目目标</t>
  </si>
  <si>
    <t xml:space="preserve"> √ 项目目标为：
1、数量指标：全年共完成食品抽检637批次、食用农产品检验批次861批次。
2、质量指标：定期在政府网上公开检验结果，全年共在政府网上公开12期检验结果。
3、时效指标：全年抽检任务在2019年年底完成。
4、成本指标：检验成本≤800元/批次。
5、社会效益指标（群众满意度）：确保食品药品食用农产品市场安全，提高群众满意度和社会的和谐。</t>
  </si>
  <si>
    <t xml:space="preserve"> √无决策流程</t>
  </si>
  <si>
    <t xml:space="preserve">□ 项目决策流程： </t>
  </si>
  <si>
    <t>业务、资金管理情况</t>
  </si>
  <si>
    <t>业务管理制度建设</t>
  </si>
  <si>
    <t>□ 无业务管理制度</t>
  </si>
  <si>
    <t>√ 业务管理制度为：《东安县财政专项资金报账管理办法》</t>
  </si>
  <si>
    <t>□ 管理机构人员数：   人</t>
  </si>
  <si>
    <t>财务制度建设</t>
  </si>
  <si>
    <t>□ 无资金管理制度</t>
  </si>
  <si>
    <t>√ 资金管理制度为： 根据项目计划分配使用专项资金，保证专款专用</t>
  </si>
  <si>
    <t>资金分配</t>
  </si>
  <si>
    <t>□ 无资金分配办法</t>
  </si>
  <si>
    <t>√ 资金分配办法为：根据项目专项资金计划分配，专款专用</t>
  </si>
  <si>
    <t>账务处理</t>
  </si>
  <si>
    <t>账务处理情况描述：严格按专项资金管理制度与财务管理制度进行账务处理</t>
  </si>
  <si>
    <t>资金预算</t>
  </si>
  <si>
    <t>√ 预算金额：65万元</t>
  </si>
  <si>
    <t>√ 预算是否足额：是</t>
  </si>
  <si>
    <t>资金使用</t>
  </si>
  <si>
    <t>√ 与资金管理要求一致</t>
  </si>
  <si>
    <t>□ 与资金管理要求不一致，原因为：</t>
  </si>
  <si>
    <t>□未按规定向财政部门报送资金使用情况报告</t>
  </si>
  <si>
    <t>√已按规定向财政部门报送资金使用情况报告</t>
  </si>
  <si>
    <t>资金发放形式</t>
  </si>
  <si>
    <t>√社会化发放</t>
  </si>
  <si>
    <t>□其他（未实行社会化发放的请注明原因）</t>
  </si>
  <si>
    <t>财务监控</t>
  </si>
  <si>
    <t>□ 无财务监控机制</t>
  </si>
  <si>
    <t>√财务监控机制为：对相关凭证进行审核,实行国库直接支付</t>
  </si>
  <si>
    <t>管理建议</t>
  </si>
  <si>
    <t>√无管理建议</t>
  </si>
  <si>
    <t>□ 有资金管理建议，管理建议如下（或另附材料）：</t>
  </si>
  <si>
    <t>附件3</t>
  </si>
  <si>
    <t>东安县2019年度食品药品农产品抽样检测专项资金绩效评价指标评分表</t>
  </si>
  <si>
    <t>一级指标</t>
  </si>
  <si>
    <t>二级指标</t>
  </si>
  <si>
    <t>三级指标</t>
  </si>
  <si>
    <t>指标解释</t>
  </si>
  <si>
    <t>评价标准</t>
  </si>
  <si>
    <t>完成情况</t>
  </si>
  <si>
    <t>得分</t>
  </si>
  <si>
    <t>决  策     （21分）</t>
  </si>
  <si>
    <t>预算支出决策（项目立项）（8分）</t>
  </si>
  <si>
    <t>预算支出决策（项目立项）依据充分性 （5分）</t>
  </si>
  <si>
    <t>预算支出决策（项目立项）是否符合法律法规、相关政策、发展规划以及部门职责，用以反映和考核决策（立项）的依据情况。</t>
  </si>
  <si>
    <t>评价要点：
①决策（立项）是否符合国家相关法律法规、国民经济发展规划和相关政策，计1分；
②决策（立项）是否符合行业发展规划和政策要求，计1分；
③决策（立项）是否与部门职责范围相符，属于部门履职所需，计1分；
④预算支出是否属于公共财政支持范围，是否符合中央、地方事权支出责任划分原则，计1分；
⑤预算支出是否与相关部门同类预算支出或部门内部相关预算支出重复，计1分；</t>
  </si>
  <si>
    <t>预算支出决策符合法律法规、相关政策、发展规划以及部门职责、未与部门内部相关预算支出重复</t>
  </si>
  <si>
    <t>决策（立项）程序规范性 （3分）</t>
  </si>
  <si>
    <t>预算支出申请、设立过程是否符合相关要求，用以反映和考核决策（立项）的规范情况。</t>
  </si>
  <si>
    <t>评价要点：
①预算支出是否按照规定的程序申请设立，计1分；
②审批文件、材料是否符合相关要求，计1分；
③事前是否已经过必要的可行性研究、专家论证、风险评估、绩效评估、集体决策，计1分；</t>
  </si>
  <si>
    <t>绩效目标（7分）</t>
  </si>
  <si>
    <t>绩效目标    合理性 （4分）</t>
  </si>
  <si>
    <t>预算支出所设定的绩效目标是否依据充分，是否符合客观实际，用以反映和考核预算支出绩效目标与预算支出实施的相符情况。</t>
  </si>
  <si>
    <t>评价要点：
①预算支出是否有绩效目标，计1分；
②预算支出绩效目标与实际工作内容是否具有相关性，计2分；
③预算支出预期产出效益和效果是否符合正常的业绩水平；是否与预算确定的预算支出投资额或资金量相匹配，计1分；</t>
  </si>
  <si>
    <t>根据永州市2019年食品安全抽检计划和对县级食品安全考核内容及项目，设定了与实际工作相符的绩效目标，预计产出效益和效果符合正常业绩水平</t>
  </si>
  <si>
    <t>绩效指标    明确性 （3分）</t>
  </si>
  <si>
    <t>依据绩效目标设定的绩效指标是否清晰、细化、可衡量等，用以反映和考核预算支出绩效目标的明细化情况。</t>
  </si>
  <si>
    <t>评价要点：
①是否将预算支出绩效目标细化分解为具体的绩效指标，计1分；
②是否通过清晰、可衡量的指标值予以体现，计1分；
③是否与预算支出目标任务数或计划数相对应，计1分；</t>
  </si>
  <si>
    <t>绩效指标未细化分解为具体的绩效指标，不能与预算支出目标任务数或计划数相对应</t>
  </si>
  <si>
    <t>资金投入（6分）</t>
  </si>
  <si>
    <t>预算编制    科学性 （4分）</t>
  </si>
  <si>
    <t>预算编制是否经过科学论证、有明确标准，资金额度与年度目标是否相适应，用以反映和考核预算支出预算编制的科学性、合理性情况。</t>
  </si>
  <si>
    <t>评价要点：
①预算编制是否经过科学论证，计1分；
②预算内容与支出内容是否匹配，计1分；
③预算额度测算依据是否充分，是否按照标准编制，计1分；
④预算确定的预算支出投资额或资金量是否与工作任务相匹配，计1分；</t>
  </si>
  <si>
    <t>预算编制与年度目标相适应，与工作任务相符</t>
  </si>
  <si>
    <t>资金分配    合理性     （2分）</t>
  </si>
  <si>
    <t>预算资金分配是否有测算依据，与补助单位或地方实际是否相适应，用以反映和考核预算支出预算资金分配的科学性、合理性情况。</t>
  </si>
  <si>
    <t xml:space="preserve">评价要点：
①预算资金分配依据是否充分，计1分；
②资金分配额度是否合理，与项目实施单位或地方实际是否相适应，计1分；
</t>
  </si>
  <si>
    <t>预算资金分配合理</t>
  </si>
  <si>
    <t>过  程（24分）</t>
  </si>
  <si>
    <t>资金管理  （16分）</t>
  </si>
  <si>
    <t>资金到位率 （6分）</t>
  </si>
  <si>
    <t>实际到位资金与预算资金的比率，用以反映和考核资金落实情况对预算支出实施的总体保障程度。
资金到位率=（实际到位资金/预算资金）×100%</t>
  </si>
  <si>
    <t xml:space="preserve">资金到位率为100%的得6分，资金到位率在90%-100%之间的得4分（含90%），资金到位率在80%-90%之间的得2分（含80%），低于80%的不得分；
实际到位资金：一定时期（本年度或预算支出期）内落实到具体预算支出的资金；
预算资金：一定时期（本年度或预算支出期）内预算安排到具体预算支出的资金；
</t>
  </si>
  <si>
    <t>县财政安排食品药品农产品抽样检测经费65万元，2019年已全部到位，项目资金到位率100%</t>
  </si>
  <si>
    <t>预算执行率  （6分）</t>
  </si>
  <si>
    <t>预算资金是否按照计划执行，用以反映或考核预算支出预算执行情况。
预算执行率=（实际支出资金/实际到位资金）×100%</t>
  </si>
  <si>
    <t>执行率为100%的得6分，执行率在90%-100%之间的得4分（含90%），资金到位率在80%-90%之间的得2分（含80%），低于80%的不得分
实际支出资金：一定时期（本年度或预算支出期）内预算支出实际拨付的资金。</t>
  </si>
  <si>
    <t>实际支出资金650029.25元，实际到位资金650000元，预算执行率100%。</t>
  </si>
  <si>
    <t>资金使用    合规性 （4分）</t>
  </si>
  <si>
    <t>预算资金使用是否符合相关的财务管理制度规定，用以反映和考核预算资金的规范运行情况。</t>
  </si>
  <si>
    <t xml:space="preserve">评价要点：
①是否符合国家财经法规和财务管理制度以及有关专项资金管理办法的规定，计1分；
②资金的拨付是否有完整的审批程序和手续，计1分；
③是否符合预算支出预算批复或合同规定的用途，计1分；
④是否存在截留、挤占、挪用、虚列支出等情况，计1分；
</t>
  </si>
  <si>
    <t>预算资金使用符合相关的财务管理制度规定，有完整的审批程序和手续</t>
  </si>
  <si>
    <t>组织实施（8分）</t>
  </si>
  <si>
    <t>管理制度    健全性     （4分）</t>
  </si>
  <si>
    <t>预算支出实施单位的财务和业务管理制度是否健全，用以反映和考核财务和业务管理制度对预算支出顺利实施的保障情况。</t>
  </si>
  <si>
    <t>评价要点：
①是否已制定或具有相应的业务管理制度，计2分；
②财务和业务管理制度是否合法、合规、完整，计2分；</t>
  </si>
  <si>
    <t>相应的业务和财务管理制度不够完善</t>
  </si>
  <si>
    <t>制度执行    有效性 （4分）</t>
  </si>
  <si>
    <t>预算支出实施是否符合相关业务管理规定，用以反映和考核业务管理制度的有效执行情况。</t>
  </si>
  <si>
    <t xml:space="preserve">评价要点：
①是否遵守相关法律法规和相关管理规定，计1分；
②预算支出调整及支出调整手续是否完备，计1分；
③预算支出合同书、验收报告、技术鉴定等资料是否齐全并及时归档，计1分；
④预算支出实施的人员条件、场地设备、信息支撑等是否落实到位，计1分；
</t>
  </si>
  <si>
    <t>预算支出实施的人员条件、场地设备、信息支撑有限</t>
  </si>
  <si>
    <t>产   出（30分）</t>
  </si>
  <si>
    <t>产出数量（8分）</t>
  </si>
  <si>
    <t>实际完成率 （8分）</t>
  </si>
  <si>
    <t>预算支出实施的实际产出数与计划产出数的比率，用以反映和考核预算支出产出数量目标的实现程度。
实际完成率=（实际产出数/计划产出数）×100%。</t>
  </si>
  <si>
    <t>实际完成率为100%的得8分，实际完成率在90%-100%之间的得6分（含90%），实际完成率在80%-90%之间的得4分（含80%），低于80%的不得分
实际产出数：一定时期（本年度或预算支出期）内预算支出实际产出的产品或提供的服务数量。
计划产出数：预算支出绩效目标确定的在一定时期（本年度或预算支出期）内计划产出的产品或提供的服务数量。</t>
  </si>
  <si>
    <t>2019年抽检了农产品861批次、食品637批次，共公示1498批次
实际完成率：1498/1498=100%</t>
  </si>
  <si>
    <t>产出质量（7分）</t>
  </si>
  <si>
    <t>质量达标率 （7分）</t>
  </si>
  <si>
    <t>预算支出完成的质量达标产出数与实际产出数的比率，用以反映和考核预算支出产出质量目标的实现程度。
质量达标率=（质量达标产出数/实际产出数）×100%</t>
  </si>
  <si>
    <t>质量达标率为100%的得7分，质量达标率在90%-100%之间的得5分（含90%），质量达标率在80%-90%之间的得3分（含80%），低于80%的不得分
质量达标产出数：一定时期（本年度或预算支出期）内实际达到既定质量标准的产品或服务数量。既定质量标准是指预算支出实施单位设立绩效目标时依据计划标准、行业标准、历史标准或其他标准而设定的绩效指标值。</t>
  </si>
  <si>
    <t>完成全年的抽检任务1498批次，（每月）在政府网站公示抽检结果共12期，全部录入《国家食品安全抽样检验信息系统》。被评为全市食品安全工作先进县。</t>
  </si>
  <si>
    <t>产出时效（8分）</t>
  </si>
  <si>
    <t>完成及时性 （8分）</t>
  </si>
  <si>
    <t>预算支出实际完成时间与计划完成时间的比较，用以反映和考核预算支出产出时效目标的实现程度。
[计划完成时间-实际完成时间）/计划完成时间]×100%</t>
  </si>
  <si>
    <t>项目完成及时率大于或等于零时得8分;小于零时,按照分值和实际比率乘积扣分
实际完成时间：预算支出实施单位完成该预算支出实际所耗用的时间。
计划完成时间：按照预算支出实施计划或相关规定完成该预算支出所需的时间。</t>
  </si>
  <si>
    <t>实际抽检完成时间与计划完成时间相符</t>
  </si>
  <si>
    <t>产出成本（7分）</t>
  </si>
  <si>
    <t>成本节约率 （7分）</t>
  </si>
  <si>
    <t>完成预算支出计划工作目标的实际节约成本与计划成本的比率，用以反映和考核预算支出的成本节约程度。
成本节约率=[（计划成本-实际成本）/计划成本]×100%。</t>
  </si>
  <si>
    <t>项目成本节约率在±10%之间得7分，超过区间按照分值和超出范围的比率乘积扣分
实际成本：预算支出实施单位如期、保质、保量完成既定工作目标实际所耗费的支出。
计划成本：预算支出实施单位为完成工作目标计划安排的支出，一般以预算支出预算为参考。</t>
  </si>
  <si>
    <t xml:space="preserve">
计划成本650000
实际成本650029.25
成本节约率0</t>
  </si>
  <si>
    <t>效   益（25分）</t>
  </si>
  <si>
    <t>预算支出效益（25分）</t>
  </si>
  <si>
    <t>实施效益  （15分）</t>
  </si>
  <si>
    <t>社会效益（5分）</t>
  </si>
  <si>
    <t>①有效益5分，②效益不明显3分，无效益0分</t>
  </si>
  <si>
    <t>通过对食品药品安全检测，优化了经济发展环境、促进了民生产业发展。因抽检基数、覆盖范围有限，产生的社会效益不太明显</t>
  </si>
  <si>
    <t>经济效益（5分）</t>
  </si>
  <si>
    <t>2019年抽检了农产品861批次、食品637批次，共公示1498批次，其中食品不合格42批次，农产品不合格0批次，食品合格率为93.7％，（每月）在政府网站公示抽检结果共12期，全部录入《国家食品安全抽样检验信息系统》。因抽检基数、覆盖范围有限，产生的社会效益不太明显</t>
  </si>
  <si>
    <t>可持续效益（5分）</t>
  </si>
  <si>
    <t>①有促进5分，②促进不明显3分，无促进0分</t>
  </si>
  <si>
    <t>确保食品药品食用农产品市场安全，提高群众满意度和社会的和谐</t>
  </si>
  <si>
    <t>社会公众或服务对象满意度（10分）</t>
  </si>
  <si>
    <t>社会公众或服务对象对预算支出实施效果的满意程度。</t>
  </si>
  <si>
    <t>①满意10分，②基本满意5分，不满意0分             社会公众或服务对象是指因该预算支出实施而受到影响的部门、群体或个人。一般采取社会调查的方式。
根据实际情况及调查问卷等酌情扣分</t>
  </si>
  <si>
    <t>完成了市局对食品生产、流通、食用农产品的监督抽检任务，（每月）在政府网站公示抽检结果共12期，全部录入《国家食品安全抽样检验信息系统》。被评为全市食品安全工作先进县。</t>
  </si>
  <si>
    <t>总分100分</t>
  </si>
  <si>
    <t>附件4</t>
  </si>
  <si>
    <t>东安县2019年度食品药品农产品抽样检测专项资金基础数据表</t>
  </si>
  <si>
    <t>单位：元</t>
  </si>
  <si>
    <t>月份</t>
  </si>
  <si>
    <t>基本信息</t>
  </si>
  <si>
    <t>资金投入情况</t>
  </si>
  <si>
    <t>项目绩效情况</t>
  </si>
  <si>
    <t>补贴/救助人数</t>
  </si>
  <si>
    <t>上年度基金结转额</t>
  </si>
  <si>
    <t>本年度收入总额</t>
  </si>
  <si>
    <t>其中：上级下达</t>
  </si>
  <si>
    <t>本级配套</t>
  </si>
  <si>
    <t>本年度资金结转</t>
  </si>
  <si>
    <t>专项资金支出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</si>
</sst>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1">
    <font>
      <sz val="12"/>
      <name val="宋体"/>
      <family val="0"/>
    </font>
    <font>
      <b/>
      <sz val="10"/>
      <color indexed="8"/>
      <name val="仿宋_GB2312"/>
      <family val="3"/>
    </font>
    <font>
      <b/>
      <sz val="16"/>
      <color indexed="8"/>
      <name val="宋体"/>
      <family val="0"/>
    </font>
    <font>
      <sz val="10"/>
      <color indexed="63"/>
      <name val="仿宋_GB2312"/>
      <family val="3"/>
    </font>
    <font>
      <b/>
      <sz val="10"/>
      <color indexed="63"/>
      <name val="仿宋_GB2312"/>
      <family val="3"/>
    </font>
    <font>
      <sz val="9"/>
      <color indexed="63"/>
      <name val="仿宋_GB2312"/>
      <family val="3"/>
    </font>
    <font>
      <sz val="9"/>
      <name val="仿宋_GB2312"/>
      <family val="3"/>
    </font>
    <font>
      <sz val="9"/>
      <name val="宋体"/>
      <family val="0"/>
    </font>
    <font>
      <b/>
      <sz val="9"/>
      <name val="仿宋_GB2312"/>
      <family val="3"/>
    </font>
    <font>
      <b/>
      <sz val="18"/>
      <name val="方正小标宋_GBK"/>
      <family val="0"/>
    </font>
    <font>
      <sz val="9"/>
      <name val="微软雅黑"/>
      <family val="2"/>
    </font>
    <font>
      <b/>
      <sz val="12"/>
      <name val="仿宋_GB2312"/>
      <family val="3"/>
    </font>
    <font>
      <b/>
      <sz val="16"/>
      <name val="仿宋_GB2312"/>
      <family val="3"/>
    </font>
    <font>
      <sz val="10"/>
      <name val="仿宋_GB2312"/>
      <family val="3"/>
    </font>
    <font>
      <sz val="9"/>
      <color indexed="8"/>
      <name val="仿宋_GB2312"/>
      <family val="3"/>
    </font>
    <font>
      <sz val="10"/>
      <name val="Times New Roman"/>
      <family val="1"/>
    </font>
    <font>
      <b/>
      <sz val="10"/>
      <name val="仿宋_GB2312"/>
      <family val="3"/>
    </font>
    <font>
      <b/>
      <sz val="18"/>
      <name val="仿宋_GB2312"/>
      <family val="3"/>
    </font>
    <font>
      <sz val="12"/>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0"/>
      <color rgb="FF333333"/>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style="thin"/>
      <right/>
      <top style="thin"/>
      <bottom/>
    </border>
    <border>
      <left/>
      <right/>
      <top style="thin"/>
      <bottom/>
    </border>
    <border>
      <left/>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protection/>
    </xf>
  </cellStyleXfs>
  <cellXfs count="77">
    <xf numFmtId="0" fontId="0" fillId="0" borderId="0" xfId="0" applyAlignment="1">
      <alignment vertical="center"/>
    </xf>
    <xf numFmtId="0" fontId="0" fillId="0" borderId="0" xfId="0" applyFill="1" applyAlignment="1">
      <alignment/>
    </xf>
    <xf numFmtId="0" fontId="0" fillId="0" borderId="0" xfId="0" applyFill="1" applyAlignment="1">
      <alignment horizontal="center"/>
    </xf>
    <xf numFmtId="176" fontId="0" fillId="0" borderId="0" xfId="0" applyNumberFormat="1" applyFill="1" applyAlignment="1">
      <alignment/>
    </xf>
    <xf numFmtId="0" fontId="1" fillId="0" borderId="0" xfId="63" applyFont="1" applyAlignment="1">
      <alignment vertical="center"/>
      <protection/>
    </xf>
    <xf numFmtId="0" fontId="0" fillId="0" borderId="0" xfId="63">
      <alignment/>
      <protection/>
    </xf>
    <xf numFmtId="0" fontId="59" fillId="0" borderId="0" xfId="63" applyNumberFormat="1" applyFont="1" applyFill="1" applyAlignment="1">
      <alignment horizontal="center" vertical="center" wrapText="1"/>
      <protection/>
    </xf>
    <xf numFmtId="0" fontId="60" fillId="0" borderId="0" xfId="63" applyFont="1" applyBorder="1" applyAlignment="1">
      <alignment vertical="center"/>
      <protection/>
    </xf>
    <xf numFmtId="0" fontId="3" fillId="0" borderId="0" xfId="63" applyFont="1" applyBorder="1" applyAlignment="1">
      <alignment vertical="center"/>
      <protection/>
    </xf>
    <xf numFmtId="0" fontId="4" fillId="0" borderId="0" xfId="63" applyFont="1" applyBorder="1" applyAlignment="1">
      <alignment vertical="center"/>
      <protection/>
    </xf>
    <xf numFmtId="0" fontId="3" fillId="0" borderId="0" xfId="63" applyFont="1" applyBorder="1" applyAlignment="1">
      <alignment horizontal="right" vertical="center"/>
      <protection/>
    </xf>
    <xf numFmtId="0" fontId="5" fillId="0" borderId="9" xfId="63" applyFont="1" applyBorder="1" applyAlignment="1">
      <alignment horizontal="center" vertical="center" wrapText="1"/>
      <protection/>
    </xf>
    <xf numFmtId="0" fontId="5" fillId="0" borderId="9" xfId="63" applyNumberFormat="1" applyFont="1" applyBorder="1" applyAlignment="1">
      <alignment horizontal="center" vertical="center" wrapText="1"/>
      <protection/>
    </xf>
    <xf numFmtId="0" fontId="6" fillId="0" borderId="9" xfId="63" applyFont="1" applyFill="1" applyBorder="1" applyAlignment="1">
      <alignment horizontal="center" vertical="center" wrapText="1"/>
      <protection/>
    </xf>
    <xf numFmtId="0" fontId="5" fillId="0" borderId="9" xfId="63" applyFont="1" applyBorder="1" applyAlignment="1">
      <alignment horizontal="center" vertical="center"/>
      <protection/>
    </xf>
    <xf numFmtId="177" fontId="6" fillId="0" borderId="9" xfId="63" applyNumberFormat="1" applyFont="1" applyFill="1" applyBorder="1" applyAlignment="1" applyProtection="1">
      <alignment horizontal="right" vertical="center" wrapText="1"/>
      <protection/>
    </xf>
    <xf numFmtId="176" fontId="6" fillId="0" borderId="9" xfId="63" applyNumberFormat="1" applyFont="1" applyBorder="1" applyAlignment="1">
      <alignment horizontal="right" vertical="center"/>
      <protection/>
    </xf>
    <xf numFmtId="176" fontId="5" fillId="0" borderId="9" xfId="63" applyNumberFormat="1" applyFont="1" applyFill="1" applyBorder="1" applyAlignment="1">
      <alignment horizontal="right" vertical="center"/>
      <protection/>
    </xf>
    <xf numFmtId="176" fontId="5" fillId="0" borderId="9" xfId="63" applyNumberFormat="1" applyFont="1" applyBorder="1" applyAlignment="1">
      <alignment horizontal="right" vertical="center"/>
      <protection/>
    </xf>
    <xf numFmtId="0" fontId="7" fillId="0" borderId="9" xfId="63" applyFont="1" applyBorder="1" applyAlignment="1">
      <alignment horizontal="right"/>
      <protection/>
    </xf>
    <xf numFmtId="177" fontId="6" fillId="0" borderId="9" xfId="63" applyNumberFormat="1" applyFont="1" applyBorder="1" applyAlignment="1" applyProtection="1">
      <alignment horizontal="right" vertical="center" wrapText="1"/>
      <protection/>
    </xf>
    <xf numFmtId="0" fontId="6" fillId="0" borderId="9" xfId="63" applyFont="1" applyBorder="1" applyAlignment="1">
      <alignment horizontal="center" vertical="center"/>
      <protection/>
    </xf>
    <xf numFmtId="0" fontId="0" fillId="0" borderId="0" xfId="0" applyFill="1" applyAlignment="1">
      <alignment horizontal="right"/>
    </xf>
    <xf numFmtId="176" fontId="0" fillId="0" borderId="0" xfId="0" applyNumberFormat="1" applyFill="1" applyAlignment="1">
      <alignment horizontal="right"/>
    </xf>
    <xf numFmtId="0" fontId="7" fillId="0" borderId="0" xfId="0" applyFont="1" applyFill="1" applyAlignment="1">
      <alignment/>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63" applyFont="1" applyFill="1" applyAlignment="1">
      <alignment vertical="center"/>
      <protection/>
    </xf>
    <xf numFmtId="0" fontId="7" fillId="0" borderId="0" xfId="63" applyFont="1" applyFill="1">
      <alignment/>
      <protection/>
    </xf>
    <xf numFmtId="0" fontId="7" fillId="0" borderId="0" xfId="63" applyFont="1" applyFill="1" applyAlignment="1">
      <alignment horizontal="center"/>
      <protection/>
    </xf>
    <xf numFmtId="0" fontId="9"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9" xfId="0" applyFont="1" applyFill="1" applyBorder="1" applyAlignment="1">
      <alignment horizontal="justify" vertical="center"/>
    </xf>
    <xf numFmtId="0" fontId="7" fillId="0" borderId="9" xfId="0" applyFont="1" applyFill="1" applyBorder="1" applyAlignment="1">
      <alignment horizontal="center" vertical="center"/>
    </xf>
    <xf numFmtId="0" fontId="6" fillId="0" borderId="9"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7" fillId="0" borderId="10"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9" xfId="0" applyFont="1" applyFill="1" applyBorder="1" applyAlignment="1">
      <alignment vertical="center"/>
    </xf>
    <xf numFmtId="0" fontId="7" fillId="0" borderId="9" xfId="0" applyFont="1" applyFill="1" applyBorder="1" applyAlignment="1">
      <alignment vertical="center"/>
    </xf>
    <xf numFmtId="0" fontId="0" fillId="0" borderId="0" xfId="0" applyFill="1" applyAlignment="1">
      <alignment vertical="center"/>
    </xf>
    <xf numFmtId="0" fontId="11" fillId="0" borderId="0" xfId="0" applyFont="1" applyFill="1" applyAlignment="1">
      <alignment horizontal="left" vertical="center"/>
    </xf>
    <xf numFmtId="0" fontId="12" fillId="0" borderId="0" xfId="0" applyFont="1" applyFill="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vertical="center"/>
    </xf>
    <xf numFmtId="0" fontId="14"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5" fillId="0" borderId="0" xfId="0" applyFont="1" applyFill="1" applyAlignment="1">
      <alignment vertical="center" wrapText="1"/>
    </xf>
    <xf numFmtId="0" fontId="14" fillId="0" borderId="9" xfId="0" applyFont="1" applyFill="1" applyBorder="1" applyAlignment="1">
      <alignment horizontal="center" vertical="center"/>
    </xf>
    <xf numFmtId="0" fontId="14" fillId="0" borderId="9" xfId="0" applyFont="1" applyFill="1" applyBorder="1" applyAlignment="1">
      <alignment horizontal="justify" vertical="center" wrapText="1"/>
    </xf>
    <xf numFmtId="0" fontId="16" fillId="0" borderId="0" xfId="0" applyFont="1" applyFill="1" applyAlignment="1">
      <alignment horizontal="left" vertical="center"/>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righ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0" fillId="0" borderId="15" xfId="0" applyFont="1" applyFill="1" applyBorder="1" applyAlignment="1">
      <alignment vertical="center"/>
    </xf>
    <xf numFmtId="0" fontId="18" fillId="0" borderId="9" xfId="0" applyFont="1" applyFill="1" applyBorder="1" applyAlignment="1">
      <alignment horizontal="center" vertical="center" wrapText="1"/>
    </xf>
    <xf numFmtId="176" fontId="18" fillId="0" borderId="9" xfId="22" applyNumberFormat="1" applyFont="1" applyBorder="1" applyAlignment="1">
      <alignment horizontal="center" vertical="center"/>
    </xf>
    <xf numFmtId="176" fontId="18" fillId="0" borderId="9" xfId="22" applyNumberFormat="1" applyFont="1" applyBorder="1" applyAlignment="1">
      <alignment horizontal="center" vertical="center" wrapText="1"/>
    </xf>
    <xf numFmtId="0" fontId="18"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zoomScaleSheetLayoutView="100" workbookViewId="0" topLeftCell="A1">
      <selection activeCell="C6" sqref="C6"/>
    </sheetView>
  </sheetViews>
  <sheetFormatPr defaultColWidth="8.75390625" defaultRowHeight="14.25"/>
  <cols>
    <col min="1" max="1" width="17.375" style="53" customWidth="1"/>
    <col min="2" max="3" width="14.375" style="53" customWidth="1"/>
    <col min="4" max="4" width="19.25390625" style="53" customWidth="1"/>
    <col min="5" max="5" width="14.875" style="53" customWidth="1"/>
    <col min="6" max="32" width="9.00390625" style="53" bestFit="1" customWidth="1"/>
    <col min="33" max="16384" width="8.75390625" style="53" customWidth="1"/>
  </cols>
  <sheetData>
    <row r="1" s="53" customFormat="1" ht="19.5" customHeight="1">
      <c r="A1" s="63" t="s">
        <v>0</v>
      </c>
    </row>
    <row r="2" spans="1:5" s="53" customFormat="1" ht="54" customHeight="1">
      <c r="A2" s="64" t="s">
        <v>1</v>
      </c>
      <c r="B2" s="65"/>
      <c r="C2" s="65"/>
      <c r="D2" s="65"/>
      <c r="E2" s="65"/>
    </row>
    <row r="3" spans="1:5" s="53" customFormat="1" ht="24.75" customHeight="1">
      <c r="A3" s="64"/>
      <c r="B3" s="65"/>
      <c r="C3" s="65"/>
      <c r="D3" s="65"/>
      <c r="E3" s="65"/>
    </row>
    <row r="4" spans="1:11" s="53" customFormat="1" ht="21" customHeight="1">
      <c r="A4" s="66" t="s">
        <v>2</v>
      </c>
      <c r="B4" s="67"/>
      <c r="C4" s="67"/>
      <c r="D4" s="68"/>
      <c r="E4" s="68" t="s">
        <v>3</v>
      </c>
      <c r="K4" s="66"/>
    </row>
    <row r="5" spans="1:5" s="53" customFormat="1" ht="42" customHeight="1">
      <c r="A5" s="69" t="s">
        <v>4</v>
      </c>
      <c r="B5" s="70" t="s">
        <v>5</v>
      </c>
      <c r="C5" s="71"/>
      <c r="D5" s="71"/>
      <c r="E5" s="72"/>
    </row>
    <row r="6" spans="1:5" s="53" customFormat="1" ht="42" customHeight="1">
      <c r="A6" s="69"/>
      <c r="B6" s="73" t="s">
        <v>6</v>
      </c>
      <c r="C6" s="73" t="s">
        <v>7</v>
      </c>
      <c r="D6" s="73" t="s">
        <v>8</v>
      </c>
      <c r="E6" s="73" t="s">
        <v>9</v>
      </c>
    </row>
    <row r="7" spans="1:5" s="53" customFormat="1" ht="42" customHeight="1">
      <c r="A7" s="69" t="s">
        <v>10</v>
      </c>
      <c r="B7" s="74"/>
      <c r="C7" s="74"/>
      <c r="D7" s="74" t="s">
        <v>11</v>
      </c>
      <c r="E7" s="75">
        <v>65</v>
      </c>
    </row>
    <row r="8" spans="1:5" s="53" customFormat="1" ht="42" customHeight="1">
      <c r="A8" s="76" t="s">
        <v>12</v>
      </c>
      <c r="B8" s="74"/>
      <c r="C8" s="74"/>
      <c r="D8" s="74">
        <v>65</v>
      </c>
      <c r="E8" s="75">
        <v>65</v>
      </c>
    </row>
  </sheetData>
  <sheetProtection/>
  <mergeCells count="2">
    <mergeCell ref="A2:E2"/>
    <mergeCell ref="B5:D5"/>
  </mergeCells>
  <printOptions/>
  <pageMargins left="0.75" right="0.4326388888888889"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2:F39"/>
  <sheetViews>
    <sheetView zoomScaleSheetLayoutView="100" workbookViewId="0" topLeftCell="A1">
      <selection activeCell="C36" sqref="C36:E37"/>
    </sheetView>
  </sheetViews>
  <sheetFormatPr defaultColWidth="8.75390625" defaultRowHeight="14.25"/>
  <cols>
    <col min="1" max="1" width="8.375" style="53" customWidth="1"/>
    <col min="2" max="2" width="9.50390625" style="53" customWidth="1"/>
    <col min="3" max="4" width="9.00390625" style="53" bestFit="1" customWidth="1"/>
    <col min="5" max="5" width="47.75390625" style="53" customWidth="1"/>
    <col min="6" max="32" width="9.00390625" style="53" bestFit="1" customWidth="1"/>
    <col min="33" max="16384" width="8.75390625" style="53" customWidth="1"/>
  </cols>
  <sheetData>
    <row r="2" s="53" customFormat="1" ht="19.5" customHeight="1">
      <c r="A2" s="54" t="s">
        <v>13</v>
      </c>
    </row>
    <row r="3" spans="1:5" s="53" customFormat="1" ht="25.5" customHeight="1">
      <c r="A3" s="55" t="s">
        <v>14</v>
      </c>
      <c r="B3" s="55"/>
      <c r="C3" s="55"/>
      <c r="D3" s="55"/>
      <c r="E3" s="55"/>
    </row>
    <row r="4" spans="1:5" s="53" customFormat="1" ht="21" customHeight="1">
      <c r="A4" s="56" t="s">
        <v>15</v>
      </c>
      <c r="B4" s="57" t="s">
        <v>16</v>
      </c>
      <c r="C4" s="57"/>
      <c r="D4" s="57"/>
      <c r="E4" s="57"/>
    </row>
    <row r="5" spans="1:6" s="53" customFormat="1" ht="21" customHeight="1">
      <c r="A5" s="58" t="s">
        <v>17</v>
      </c>
      <c r="B5" s="59" t="s">
        <v>18</v>
      </c>
      <c r="C5" s="58" t="s">
        <v>16</v>
      </c>
      <c r="D5" s="58"/>
      <c r="E5" s="58"/>
      <c r="F5" s="60"/>
    </row>
    <row r="6" spans="1:6" s="53" customFormat="1" ht="21" customHeight="1">
      <c r="A6" s="58"/>
      <c r="B6" s="59" t="s">
        <v>19</v>
      </c>
      <c r="C6" s="58" t="s">
        <v>20</v>
      </c>
      <c r="D6" s="58"/>
      <c r="E6" s="58"/>
      <c r="F6" s="60"/>
    </row>
    <row r="7" spans="1:6" s="53" customFormat="1" ht="21" customHeight="1">
      <c r="A7" s="58"/>
      <c r="B7" s="59" t="s">
        <v>21</v>
      </c>
      <c r="C7" s="58" t="s">
        <v>22</v>
      </c>
      <c r="D7" s="58" t="s">
        <v>23</v>
      </c>
      <c r="E7" s="58">
        <v>13789231783</v>
      </c>
      <c r="F7" s="60"/>
    </row>
    <row r="8" spans="1:6" s="53" customFormat="1" ht="21" customHeight="1">
      <c r="A8" s="58"/>
      <c r="B8" s="59" t="s">
        <v>24</v>
      </c>
      <c r="C8" s="58" t="s">
        <v>25</v>
      </c>
      <c r="D8" s="58" t="s">
        <v>23</v>
      </c>
      <c r="E8" s="58">
        <v>18774677123</v>
      </c>
      <c r="F8" s="60"/>
    </row>
    <row r="9" spans="1:6" s="53" customFormat="1" ht="15">
      <c r="A9" s="61" t="s">
        <v>26</v>
      </c>
      <c r="B9" s="58" t="s">
        <v>27</v>
      </c>
      <c r="C9" s="62" t="s">
        <v>28</v>
      </c>
      <c r="D9" s="62"/>
      <c r="E9" s="62"/>
      <c r="F9" s="60"/>
    </row>
    <row r="10" spans="1:6" s="53" customFormat="1" ht="84" customHeight="1">
      <c r="A10" s="61"/>
      <c r="B10" s="58"/>
      <c r="C10" s="59" t="s">
        <v>29</v>
      </c>
      <c r="D10" s="59"/>
      <c r="E10" s="59"/>
      <c r="F10" s="60"/>
    </row>
    <row r="11" spans="1:6" s="53" customFormat="1" ht="18.75" customHeight="1">
      <c r="A11" s="61"/>
      <c r="B11" s="58" t="s">
        <v>26</v>
      </c>
      <c r="C11" s="62" t="s">
        <v>30</v>
      </c>
      <c r="D11" s="62"/>
      <c r="E11" s="62"/>
      <c r="F11" s="60"/>
    </row>
    <row r="12" spans="1:6" s="53" customFormat="1" ht="28.5" customHeight="1">
      <c r="A12" s="61"/>
      <c r="B12" s="58"/>
      <c r="C12" s="59" t="s">
        <v>31</v>
      </c>
      <c r="D12" s="59"/>
      <c r="E12" s="59"/>
      <c r="F12" s="60"/>
    </row>
    <row r="13" spans="1:6" s="53" customFormat="1" ht="15" hidden="1">
      <c r="A13" s="61"/>
      <c r="B13" s="58"/>
      <c r="C13" s="59"/>
      <c r="D13" s="59"/>
      <c r="E13" s="59"/>
      <c r="F13" s="60"/>
    </row>
    <row r="14" spans="1:6" s="53" customFormat="1" ht="18" customHeight="1">
      <c r="A14" s="58" t="s">
        <v>32</v>
      </c>
      <c r="B14" s="58" t="s">
        <v>33</v>
      </c>
      <c r="C14" s="62" t="s">
        <v>34</v>
      </c>
      <c r="D14" s="62"/>
      <c r="E14" s="62"/>
      <c r="F14" s="60"/>
    </row>
    <row r="15" spans="1:6" s="53" customFormat="1" ht="9" customHeight="1">
      <c r="A15" s="58"/>
      <c r="B15" s="58"/>
      <c r="C15" s="59" t="s">
        <v>35</v>
      </c>
      <c r="D15" s="59"/>
      <c r="E15" s="59"/>
      <c r="F15" s="60"/>
    </row>
    <row r="16" spans="1:6" s="53" customFormat="1" ht="9" customHeight="1">
      <c r="A16" s="58"/>
      <c r="B16" s="58"/>
      <c r="C16" s="59"/>
      <c r="D16" s="59"/>
      <c r="E16" s="59"/>
      <c r="F16" s="60"/>
    </row>
    <row r="17" spans="1:6" s="53" customFormat="1" ht="18" customHeight="1">
      <c r="A17" s="58"/>
      <c r="B17" s="58"/>
      <c r="C17" s="62" t="s">
        <v>36</v>
      </c>
      <c r="D17" s="62"/>
      <c r="E17" s="62"/>
      <c r="F17" s="60"/>
    </row>
    <row r="18" spans="1:6" s="53" customFormat="1" ht="18" customHeight="1">
      <c r="A18" s="58"/>
      <c r="B18" s="58" t="s">
        <v>37</v>
      </c>
      <c r="C18" s="62" t="s">
        <v>38</v>
      </c>
      <c r="D18" s="62"/>
      <c r="E18" s="62"/>
      <c r="F18" s="60"/>
    </row>
    <row r="19" spans="1:6" s="53" customFormat="1" ht="15" customHeight="1">
      <c r="A19" s="58"/>
      <c r="B19" s="58"/>
      <c r="C19" s="59" t="s">
        <v>39</v>
      </c>
      <c r="D19" s="59"/>
      <c r="E19" s="59"/>
      <c r="F19" s="60"/>
    </row>
    <row r="20" spans="1:6" s="53" customFormat="1" ht="3" customHeight="1">
      <c r="A20" s="58"/>
      <c r="B20" s="58"/>
      <c r="C20" s="59"/>
      <c r="D20" s="59"/>
      <c r="E20" s="59"/>
      <c r="F20" s="60"/>
    </row>
    <row r="21" spans="1:6" s="53" customFormat="1" ht="18" customHeight="1">
      <c r="A21" s="58"/>
      <c r="B21" s="58" t="s">
        <v>40</v>
      </c>
      <c r="C21" s="62" t="s">
        <v>41</v>
      </c>
      <c r="D21" s="62"/>
      <c r="E21" s="62"/>
      <c r="F21" s="60"/>
    </row>
    <row r="22" spans="1:6" s="53" customFormat="1" ht="15.75" customHeight="1">
      <c r="A22" s="58"/>
      <c r="B22" s="58"/>
      <c r="C22" s="62" t="s">
        <v>42</v>
      </c>
      <c r="D22" s="62"/>
      <c r="E22" s="62"/>
      <c r="F22" s="60"/>
    </row>
    <row r="23" spans="1:6" s="53" customFormat="1" ht="21" customHeight="1">
      <c r="A23" s="58"/>
      <c r="B23" s="58" t="s">
        <v>43</v>
      </c>
      <c r="C23" s="62" t="s">
        <v>44</v>
      </c>
      <c r="D23" s="62"/>
      <c r="E23" s="62"/>
      <c r="F23" s="60"/>
    </row>
    <row r="24" spans="1:6" s="53" customFormat="1" ht="5.25" customHeight="1">
      <c r="A24" s="58"/>
      <c r="B24" s="58"/>
      <c r="C24" s="62"/>
      <c r="D24" s="62"/>
      <c r="E24" s="62"/>
      <c r="F24" s="60"/>
    </row>
    <row r="25" spans="1:6" s="53" customFormat="1" ht="1.5" customHeight="1">
      <c r="A25" s="58"/>
      <c r="B25" s="58"/>
      <c r="C25" s="62"/>
      <c r="D25" s="62"/>
      <c r="E25" s="62"/>
      <c r="F25" s="60"/>
    </row>
    <row r="26" spans="1:6" s="53" customFormat="1" ht="18" customHeight="1">
      <c r="A26" s="58"/>
      <c r="B26" s="58" t="s">
        <v>45</v>
      </c>
      <c r="C26" s="59" t="s">
        <v>46</v>
      </c>
      <c r="D26" s="59"/>
      <c r="E26" s="59"/>
      <c r="F26" s="60"/>
    </row>
    <row r="27" spans="1:6" s="53" customFormat="1" ht="18" customHeight="1">
      <c r="A27" s="58"/>
      <c r="B27" s="58"/>
      <c r="C27" s="59" t="s">
        <v>47</v>
      </c>
      <c r="D27" s="59"/>
      <c r="E27" s="59"/>
      <c r="F27" s="60"/>
    </row>
    <row r="28" spans="1:6" s="53" customFormat="1" ht="16.5" customHeight="1">
      <c r="A28" s="58"/>
      <c r="B28" s="58" t="s">
        <v>48</v>
      </c>
      <c r="C28" s="62" t="s">
        <v>49</v>
      </c>
      <c r="D28" s="62"/>
      <c r="E28" s="62"/>
      <c r="F28" s="60"/>
    </row>
    <row r="29" spans="1:6" s="53" customFormat="1" ht="16.5" customHeight="1">
      <c r="A29" s="58"/>
      <c r="B29" s="58"/>
      <c r="C29" s="59" t="s">
        <v>50</v>
      </c>
      <c r="D29" s="59"/>
      <c r="E29" s="59"/>
      <c r="F29" s="60"/>
    </row>
    <row r="30" spans="1:6" s="53" customFormat="1" ht="3" customHeight="1">
      <c r="A30" s="58"/>
      <c r="B30" s="58"/>
      <c r="C30" s="59"/>
      <c r="D30" s="59"/>
      <c r="E30" s="59"/>
      <c r="F30" s="60"/>
    </row>
    <row r="31" spans="1:6" s="53" customFormat="1" ht="18" customHeight="1">
      <c r="A31" s="58"/>
      <c r="B31" s="58"/>
      <c r="C31" s="62" t="s">
        <v>51</v>
      </c>
      <c r="D31" s="62"/>
      <c r="E31" s="62"/>
      <c r="F31" s="60"/>
    </row>
    <row r="32" spans="1:6" s="53" customFormat="1" ht="18" customHeight="1">
      <c r="A32" s="58"/>
      <c r="B32" s="58"/>
      <c r="C32" s="62" t="s">
        <v>52</v>
      </c>
      <c r="D32" s="62"/>
      <c r="E32" s="62"/>
      <c r="F32" s="60"/>
    </row>
    <row r="33" spans="1:6" s="53" customFormat="1" ht="18" customHeight="1">
      <c r="A33" s="58"/>
      <c r="B33" s="58" t="s">
        <v>53</v>
      </c>
      <c r="C33" s="62" t="s">
        <v>54</v>
      </c>
      <c r="D33" s="62"/>
      <c r="E33" s="62"/>
      <c r="F33" s="60"/>
    </row>
    <row r="34" spans="1:6" s="53" customFormat="1" ht="21" customHeight="1">
      <c r="A34" s="58"/>
      <c r="B34" s="58"/>
      <c r="C34" s="62" t="s">
        <v>55</v>
      </c>
      <c r="D34" s="62"/>
      <c r="E34" s="62"/>
      <c r="F34" s="60"/>
    </row>
    <row r="35" spans="1:6" s="53" customFormat="1" ht="18" customHeight="1">
      <c r="A35" s="58"/>
      <c r="B35" s="58" t="s">
        <v>56</v>
      </c>
      <c r="C35" s="59" t="s">
        <v>57</v>
      </c>
      <c r="D35" s="59"/>
      <c r="E35" s="59"/>
      <c r="F35" s="60"/>
    </row>
    <row r="36" spans="1:6" s="53" customFormat="1" ht="18" customHeight="1">
      <c r="A36" s="58"/>
      <c r="B36" s="58"/>
      <c r="C36" s="59" t="s">
        <v>58</v>
      </c>
      <c r="D36" s="59"/>
      <c r="E36" s="59"/>
      <c r="F36" s="60"/>
    </row>
    <row r="37" spans="1:6" s="53" customFormat="1" ht="0.75" customHeight="1">
      <c r="A37" s="58"/>
      <c r="B37" s="58"/>
      <c r="C37" s="59"/>
      <c r="D37" s="59"/>
      <c r="E37" s="59"/>
      <c r="F37" s="60"/>
    </row>
    <row r="38" spans="1:6" s="53" customFormat="1" ht="18.75" customHeight="1">
      <c r="A38" s="58"/>
      <c r="B38" s="58" t="s">
        <v>59</v>
      </c>
      <c r="C38" s="62" t="s">
        <v>60</v>
      </c>
      <c r="D38" s="62"/>
      <c r="E38" s="62"/>
      <c r="F38" s="60"/>
    </row>
    <row r="39" spans="1:6" s="53" customFormat="1" ht="18" customHeight="1">
      <c r="A39" s="58"/>
      <c r="B39" s="58"/>
      <c r="C39" s="59" t="s">
        <v>61</v>
      </c>
      <c r="D39" s="59"/>
      <c r="E39" s="59"/>
      <c r="F39" s="60"/>
    </row>
  </sheetData>
  <sheetProtection/>
  <mergeCells count="41">
    <mergeCell ref="A3:E3"/>
    <mergeCell ref="C5:E5"/>
    <mergeCell ref="C6:E6"/>
    <mergeCell ref="C9:E9"/>
    <mergeCell ref="C10:E10"/>
    <mergeCell ref="C11:E11"/>
    <mergeCell ref="C14:E14"/>
    <mergeCell ref="C17:E17"/>
    <mergeCell ref="C18:E18"/>
    <mergeCell ref="C21:E21"/>
    <mergeCell ref="C22:E22"/>
    <mergeCell ref="C26:E26"/>
    <mergeCell ref="C27:E27"/>
    <mergeCell ref="C28:E28"/>
    <mergeCell ref="C31:E31"/>
    <mergeCell ref="C32:E32"/>
    <mergeCell ref="C33:E33"/>
    <mergeCell ref="C34:E34"/>
    <mergeCell ref="C35:E35"/>
    <mergeCell ref="C38:E38"/>
    <mergeCell ref="C39:E39"/>
    <mergeCell ref="A5:A8"/>
    <mergeCell ref="A9:A13"/>
    <mergeCell ref="A14:A39"/>
    <mergeCell ref="B9:B10"/>
    <mergeCell ref="B11:B13"/>
    <mergeCell ref="B14:B17"/>
    <mergeCell ref="B18:B20"/>
    <mergeCell ref="B21:B22"/>
    <mergeCell ref="B23:B25"/>
    <mergeCell ref="B26:B27"/>
    <mergeCell ref="B28:B32"/>
    <mergeCell ref="B33:B34"/>
    <mergeCell ref="B35:B37"/>
    <mergeCell ref="B38:B39"/>
    <mergeCell ref="C12:E13"/>
    <mergeCell ref="C15:E16"/>
    <mergeCell ref="C19:E20"/>
    <mergeCell ref="C23:E25"/>
    <mergeCell ref="C29:E30"/>
    <mergeCell ref="C36:E37"/>
  </mergeCells>
  <printOptions/>
  <pageMargins left="0.6298611111111111" right="0.4722222222222222" top="0.7083333333333334" bottom="0.629861111111111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3"/>
  <sheetViews>
    <sheetView tabSelected="1" zoomScaleSheetLayoutView="100" workbookViewId="0" topLeftCell="A1">
      <selection activeCell="A2" sqref="A2:G2"/>
    </sheetView>
  </sheetViews>
  <sheetFormatPr defaultColWidth="9.00390625" defaultRowHeight="27.75" customHeight="1"/>
  <cols>
    <col min="1" max="1" width="6.75390625" style="25" customWidth="1"/>
    <col min="2" max="2" width="7.375" style="25" customWidth="1"/>
    <col min="3" max="3" width="8.75390625" style="25" customWidth="1"/>
    <col min="4" max="4" width="16.625" style="25" customWidth="1"/>
    <col min="5" max="5" width="31.375" style="25" customWidth="1"/>
    <col min="6" max="6" width="20.375" style="25" customWidth="1"/>
    <col min="7" max="7" width="4.625" style="27" customWidth="1"/>
    <col min="8" max="16384" width="9.00390625" style="25" customWidth="1"/>
  </cols>
  <sheetData>
    <row r="1" spans="1:7" s="24" customFormat="1" ht="12">
      <c r="A1" s="28" t="s">
        <v>62</v>
      </c>
      <c r="B1" s="29"/>
      <c r="C1" s="29"/>
      <c r="D1" s="29"/>
      <c r="E1" s="29"/>
      <c r="F1" s="29"/>
      <c r="G1" s="30"/>
    </row>
    <row r="2" spans="1:7" s="25" customFormat="1" ht="27.75" customHeight="1">
      <c r="A2" s="31" t="s">
        <v>63</v>
      </c>
      <c r="B2" s="32"/>
      <c r="C2" s="32"/>
      <c r="D2" s="32"/>
      <c r="E2" s="32"/>
      <c r="F2" s="32"/>
      <c r="G2" s="33"/>
    </row>
    <row r="3" spans="1:7" s="26" customFormat="1" ht="18" customHeight="1">
      <c r="A3" s="34" t="s">
        <v>64</v>
      </c>
      <c r="B3" s="35" t="s">
        <v>65</v>
      </c>
      <c r="C3" s="35" t="s">
        <v>66</v>
      </c>
      <c r="D3" s="35" t="s">
        <v>67</v>
      </c>
      <c r="E3" s="35" t="s">
        <v>68</v>
      </c>
      <c r="F3" s="36" t="s">
        <v>69</v>
      </c>
      <c r="G3" s="37" t="s">
        <v>70</v>
      </c>
    </row>
    <row r="4" spans="1:7" s="25" customFormat="1" ht="151.5" customHeight="1">
      <c r="A4" s="34" t="s">
        <v>71</v>
      </c>
      <c r="B4" s="35" t="s">
        <v>72</v>
      </c>
      <c r="C4" s="35" t="s">
        <v>73</v>
      </c>
      <c r="D4" s="38" t="s">
        <v>74</v>
      </c>
      <c r="E4" s="38" t="s">
        <v>75</v>
      </c>
      <c r="F4" s="39" t="s">
        <v>76</v>
      </c>
      <c r="G4" s="40">
        <v>5</v>
      </c>
    </row>
    <row r="5" spans="1:7" s="25" customFormat="1" ht="88.5" customHeight="1">
      <c r="A5" s="41"/>
      <c r="B5" s="42"/>
      <c r="C5" s="34" t="s">
        <v>77</v>
      </c>
      <c r="D5" s="38" t="s">
        <v>78</v>
      </c>
      <c r="E5" s="38" t="s">
        <v>79</v>
      </c>
      <c r="F5" s="43"/>
      <c r="G5" s="40">
        <v>3</v>
      </c>
    </row>
    <row r="6" spans="1:7" s="25" customFormat="1" ht="88.5" customHeight="1">
      <c r="A6" s="41"/>
      <c r="B6" s="35" t="s">
        <v>80</v>
      </c>
      <c r="C6" s="44" t="s">
        <v>81</v>
      </c>
      <c r="D6" s="45" t="s">
        <v>82</v>
      </c>
      <c r="E6" s="45" t="s">
        <v>83</v>
      </c>
      <c r="F6" s="45" t="s">
        <v>84</v>
      </c>
      <c r="G6" s="40">
        <v>4</v>
      </c>
    </row>
    <row r="7" spans="1:7" s="25" customFormat="1" ht="85.5" customHeight="1">
      <c r="A7" s="41"/>
      <c r="B7" s="42"/>
      <c r="C7" s="44" t="s">
        <v>85</v>
      </c>
      <c r="D7" s="45" t="s">
        <v>86</v>
      </c>
      <c r="E7" s="45" t="s">
        <v>87</v>
      </c>
      <c r="F7" s="46" t="s">
        <v>88</v>
      </c>
      <c r="G7" s="40">
        <v>1</v>
      </c>
    </row>
    <row r="8" spans="1:7" s="25" customFormat="1" ht="90" customHeight="1">
      <c r="A8" s="41"/>
      <c r="B8" s="47" t="s">
        <v>89</v>
      </c>
      <c r="C8" s="48" t="s">
        <v>90</v>
      </c>
      <c r="D8" s="45" t="s">
        <v>91</v>
      </c>
      <c r="E8" s="45" t="s">
        <v>92</v>
      </c>
      <c r="F8" s="46" t="s">
        <v>93</v>
      </c>
      <c r="G8" s="40">
        <v>4</v>
      </c>
    </row>
    <row r="9" spans="1:7" s="25" customFormat="1" ht="75" customHeight="1">
      <c r="A9" s="41"/>
      <c r="B9" s="49"/>
      <c r="C9" s="48" t="s">
        <v>94</v>
      </c>
      <c r="D9" s="45" t="s">
        <v>95</v>
      </c>
      <c r="E9" s="45" t="s">
        <v>96</v>
      </c>
      <c r="F9" s="46" t="s">
        <v>97</v>
      </c>
      <c r="G9" s="40">
        <v>2</v>
      </c>
    </row>
    <row r="10" spans="1:7" s="25" customFormat="1" ht="103.5" customHeight="1">
      <c r="A10" s="47" t="s">
        <v>98</v>
      </c>
      <c r="B10" s="47" t="s">
        <v>99</v>
      </c>
      <c r="C10" s="47" t="s">
        <v>100</v>
      </c>
      <c r="D10" s="38" t="s">
        <v>101</v>
      </c>
      <c r="E10" s="38" t="s">
        <v>102</v>
      </c>
      <c r="F10" s="46" t="s">
        <v>103</v>
      </c>
      <c r="G10" s="40">
        <v>6</v>
      </c>
    </row>
    <row r="11" spans="1:7" s="25" customFormat="1" ht="82.5" customHeight="1">
      <c r="A11" s="49"/>
      <c r="B11" s="49"/>
      <c r="C11" s="47" t="s">
        <v>104</v>
      </c>
      <c r="D11" s="38" t="s">
        <v>105</v>
      </c>
      <c r="E11" s="38" t="s">
        <v>106</v>
      </c>
      <c r="F11" s="39" t="s">
        <v>107</v>
      </c>
      <c r="G11" s="40">
        <v>6</v>
      </c>
    </row>
    <row r="12" spans="1:7" s="25" customFormat="1" ht="108.75" customHeight="1">
      <c r="A12" s="49"/>
      <c r="B12" s="49"/>
      <c r="C12" s="48" t="s">
        <v>108</v>
      </c>
      <c r="D12" s="45" t="s">
        <v>109</v>
      </c>
      <c r="E12" s="45" t="s">
        <v>110</v>
      </c>
      <c r="F12" s="46" t="s">
        <v>111</v>
      </c>
      <c r="G12" s="40">
        <v>4</v>
      </c>
    </row>
    <row r="13" spans="1:7" s="25" customFormat="1" ht="69" customHeight="1">
      <c r="A13" s="49"/>
      <c r="B13" s="47" t="s">
        <v>112</v>
      </c>
      <c r="C13" s="48" t="s">
        <v>113</v>
      </c>
      <c r="D13" s="45" t="s">
        <v>114</v>
      </c>
      <c r="E13" s="45" t="s">
        <v>115</v>
      </c>
      <c r="F13" s="46" t="s">
        <v>116</v>
      </c>
      <c r="G13" s="40">
        <v>3</v>
      </c>
    </row>
    <row r="14" spans="1:7" s="25" customFormat="1" ht="111" customHeight="1">
      <c r="A14" s="49"/>
      <c r="B14" s="49"/>
      <c r="C14" s="48" t="s">
        <v>117</v>
      </c>
      <c r="D14" s="45" t="s">
        <v>118</v>
      </c>
      <c r="E14" s="45" t="s">
        <v>119</v>
      </c>
      <c r="F14" s="46" t="s">
        <v>120</v>
      </c>
      <c r="G14" s="40">
        <v>3</v>
      </c>
    </row>
    <row r="15" spans="1:7" s="25" customFormat="1" ht="136.5" customHeight="1">
      <c r="A15" s="47" t="s">
        <v>121</v>
      </c>
      <c r="B15" s="48" t="s">
        <v>122</v>
      </c>
      <c r="C15" s="48" t="s">
        <v>123</v>
      </c>
      <c r="D15" s="45" t="s">
        <v>124</v>
      </c>
      <c r="E15" s="45" t="s">
        <v>125</v>
      </c>
      <c r="F15" s="45" t="s">
        <v>126</v>
      </c>
      <c r="G15" s="50">
        <v>8</v>
      </c>
    </row>
    <row r="16" spans="1:7" s="25" customFormat="1" ht="123.75" customHeight="1">
      <c r="A16" s="49"/>
      <c r="B16" s="48" t="s">
        <v>127</v>
      </c>
      <c r="C16" s="48" t="s">
        <v>128</v>
      </c>
      <c r="D16" s="45" t="s">
        <v>129</v>
      </c>
      <c r="E16" s="45" t="s">
        <v>130</v>
      </c>
      <c r="F16" s="45" t="s">
        <v>131</v>
      </c>
      <c r="G16" s="50">
        <v>7</v>
      </c>
    </row>
    <row r="17" spans="1:7" s="25" customFormat="1" ht="99" customHeight="1">
      <c r="A17" s="49"/>
      <c r="B17" s="48" t="s">
        <v>132</v>
      </c>
      <c r="C17" s="48" t="s">
        <v>133</v>
      </c>
      <c r="D17" s="45" t="s">
        <v>134</v>
      </c>
      <c r="E17" s="45" t="s">
        <v>135</v>
      </c>
      <c r="F17" s="45" t="s">
        <v>136</v>
      </c>
      <c r="G17" s="50">
        <v>8</v>
      </c>
    </row>
    <row r="18" spans="1:7" s="25" customFormat="1" ht="97.5" customHeight="1">
      <c r="A18" s="49"/>
      <c r="B18" s="48" t="s">
        <v>137</v>
      </c>
      <c r="C18" s="48" t="s">
        <v>138</v>
      </c>
      <c r="D18" s="45" t="s">
        <v>139</v>
      </c>
      <c r="E18" s="45" t="s">
        <v>140</v>
      </c>
      <c r="F18" s="45" t="s">
        <v>141</v>
      </c>
      <c r="G18" s="50">
        <v>7</v>
      </c>
    </row>
    <row r="19" spans="1:7" s="25" customFormat="1" ht="81" customHeight="1">
      <c r="A19" s="34" t="s">
        <v>142</v>
      </c>
      <c r="B19" s="35" t="s">
        <v>143</v>
      </c>
      <c r="C19" s="47" t="s">
        <v>144</v>
      </c>
      <c r="D19" s="44" t="s">
        <v>145</v>
      </c>
      <c r="E19" s="45" t="s">
        <v>146</v>
      </c>
      <c r="F19" s="45" t="s">
        <v>147</v>
      </c>
      <c r="G19" s="50">
        <v>3</v>
      </c>
    </row>
    <row r="20" spans="1:7" s="25" customFormat="1" ht="120" customHeight="1">
      <c r="A20" s="41"/>
      <c r="B20" s="42"/>
      <c r="C20" s="49"/>
      <c r="D20" s="44" t="s">
        <v>148</v>
      </c>
      <c r="E20" s="45" t="s">
        <v>146</v>
      </c>
      <c r="F20" s="45" t="s">
        <v>149</v>
      </c>
      <c r="G20" s="50">
        <v>3</v>
      </c>
    </row>
    <row r="21" spans="1:7" s="25" customFormat="1" ht="40.5" customHeight="1">
      <c r="A21" s="41"/>
      <c r="B21" s="42"/>
      <c r="C21" s="49"/>
      <c r="D21" s="35" t="s">
        <v>150</v>
      </c>
      <c r="E21" s="38" t="s">
        <v>151</v>
      </c>
      <c r="F21" s="38" t="s">
        <v>152</v>
      </c>
      <c r="G21" s="50">
        <v>5</v>
      </c>
    </row>
    <row r="22" spans="1:7" s="25" customFormat="1" ht="87.75" customHeight="1">
      <c r="A22" s="41"/>
      <c r="B22" s="42"/>
      <c r="C22" s="35" t="s">
        <v>153</v>
      </c>
      <c r="D22" s="38" t="s">
        <v>154</v>
      </c>
      <c r="E22" s="38" t="s">
        <v>155</v>
      </c>
      <c r="F22" s="38" t="s">
        <v>156</v>
      </c>
      <c r="G22" s="50">
        <v>10</v>
      </c>
    </row>
    <row r="23" spans="1:7" s="25" customFormat="1" ht="27.75" customHeight="1">
      <c r="A23" s="51" t="s">
        <v>157</v>
      </c>
      <c r="B23" s="52"/>
      <c r="C23" s="52"/>
      <c r="D23" s="52"/>
      <c r="E23" s="52"/>
      <c r="F23" s="52"/>
      <c r="G23" s="50">
        <f>SUM(G4:G22)</f>
        <v>92</v>
      </c>
    </row>
  </sheetData>
  <sheetProtection/>
  <mergeCells count="12">
    <mergeCell ref="A2:G2"/>
    <mergeCell ref="A4:A9"/>
    <mergeCell ref="A10:A14"/>
    <mergeCell ref="A15:A18"/>
    <mergeCell ref="A19:A22"/>
    <mergeCell ref="B4:B5"/>
    <mergeCell ref="B6:B7"/>
    <mergeCell ref="B8:B9"/>
    <mergeCell ref="B10:B12"/>
    <mergeCell ref="B13:B14"/>
    <mergeCell ref="B19:B22"/>
    <mergeCell ref="C19:C21"/>
  </mergeCells>
  <printOptions horizontalCentered="1"/>
  <pageMargins left="0.3541666666666667" right="0.16111111111111112" top="0.7479166666666667" bottom="0.2125" header="0.3145833333333333" footer="0.3145833333333333"/>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I19"/>
  <sheetViews>
    <sheetView zoomScaleSheetLayoutView="100" workbookViewId="0" topLeftCell="A16">
      <selection activeCell="C9" sqref="C9"/>
    </sheetView>
  </sheetViews>
  <sheetFormatPr defaultColWidth="9.00390625" defaultRowHeight="14.25"/>
  <cols>
    <col min="1" max="1" width="4.75390625" style="1" customWidth="1"/>
    <col min="2" max="2" width="10.875" style="1" customWidth="1"/>
    <col min="3" max="3" width="12.875" style="1" customWidth="1"/>
    <col min="4" max="4" width="11.875" style="1" customWidth="1"/>
    <col min="5" max="5" width="11.75390625" style="1" customWidth="1"/>
    <col min="6" max="6" width="10.625" style="1" customWidth="1"/>
    <col min="7" max="7" width="11.125" style="1" customWidth="1"/>
    <col min="8" max="8" width="11.375" style="1" customWidth="1"/>
    <col min="9" max="9" width="18.50390625" style="3" customWidth="1"/>
    <col min="10" max="16384" width="9.00390625" style="1" customWidth="1"/>
  </cols>
  <sheetData>
    <row r="1" spans="1:8" ht="15">
      <c r="A1" s="4" t="s">
        <v>158</v>
      </c>
      <c r="B1" s="5"/>
      <c r="C1" s="5"/>
      <c r="D1" s="5"/>
      <c r="E1" s="5"/>
      <c r="F1" s="5"/>
      <c r="G1" s="5"/>
      <c r="H1" s="5"/>
    </row>
    <row r="2" spans="1:8" ht="30" customHeight="1">
      <c r="A2" s="6" t="s">
        <v>159</v>
      </c>
      <c r="B2" s="6"/>
      <c r="C2" s="6"/>
      <c r="D2" s="6"/>
      <c r="E2" s="6"/>
      <c r="F2" s="6"/>
      <c r="G2" s="6"/>
      <c r="H2" s="6"/>
    </row>
    <row r="3" spans="1:8" ht="22.5" customHeight="1">
      <c r="A3" s="7"/>
      <c r="B3" s="8"/>
      <c r="C3" s="9"/>
      <c r="D3" s="9"/>
      <c r="E3" s="9"/>
      <c r="F3" s="9"/>
      <c r="G3" s="9"/>
      <c r="H3" s="10" t="s">
        <v>160</v>
      </c>
    </row>
    <row r="4" spans="1:8" ht="19.5" customHeight="1">
      <c r="A4" s="11" t="s">
        <v>161</v>
      </c>
      <c r="B4" s="11" t="s">
        <v>162</v>
      </c>
      <c r="C4" s="11" t="s">
        <v>163</v>
      </c>
      <c r="D4" s="11"/>
      <c r="E4" s="11"/>
      <c r="F4" s="11"/>
      <c r="G4" s="11"/>
      <c r="H4" s="12" t="s">
        <v>164</v>
      </c>
    </row>
    <row r="5" spans="1:8" ht="19.5" customHeight="1">
      <c r="A5" s="11"/>
      <c r="B5" s="13" t="s">
        <v>165</v>
      </c>
      <c r="C5" s="11" t="s">
        <v>166</v>
      </c>
      <c r="D5" s="11" t="s">
        <v>167</v>
      </c>
      <c r="E5" s="11" t="s">
        <v>168</v>
      </c>
      <c r="F5" s="11" t="s">
        <v>169</v>
      </c>
      <c r="G5" s="11" t="s">
        <v>170</v>
      </c>
      <c r="H5" s="12" t="s">
        <v>171</v>
      </c>
    </row>
    <row r="6" spans="1:9" s="1" customFormat="1" ht="19.5" customHeight="1">
      <c r="A6" s="14">
        <v>1</v>
      </c>
      <c r="B6" s="15"/>
      <c r="C6" s="16"/>
      <c r="D6" s="17"/>
      <c r="E6" s="17"/>
      <c r="F6" s="18"/>
      <c r="G6" s="18"/>
      <c r="H6" s="17">
        <f>2372+9000</f>
        <v>11372</v>
      </c>
      <c r="I6" s="23"/>
    </row>
    <row r="7" spans="1:9" ht="19.5" customHeight="1">
      <c r="A7" s="14">
        <v>2</v>
      </c>
      <c r="B7" s="15"/>
      <c r="C7" s="18"/>
      <c r="D7" s="17"/>
      <c r="E7" s="17"/>
      <c r="F7" s="18"/>
      <c r="G7" s="18"/>
      <c r="H7" s="17"/>
      <c r="I7" s="23"/>
    </row>
    <row r="8" spans="1:9" s="1" customFormat="1" ht="19.5" customHeight="1">
      <c r="A8" s="14">
        <v>3</v>
      </c>
      <c r="B8" s="15"/>
      <c r="C8" s="18"/>
      <c r="D8" s="17"/>
      <c r="E8" s="17"/>
      <c r="F8" s="18"/>
      <c r="G8" s="19"/>
      <c r="H8" s="17">
        <f>3040+27662</f>
        <v>30702</v>
      </c>
      <c r="I8" s="23"/>
    </row>
    <row r="9" spans="1:9" s="1" customFormat="1" ht="19.5" customHeight="1">
      <c r="A9" s="14">
        <v>4</v>
      </c>
      <c r="B9" s="20"/>
      <c r="C9" s="18"/>
      <c r="D9" s="17"/>
      <c r="E9" s="17"/>
      <c r="F9" s="18"/>
      <c r="G9" s="18"/>
      <c r="H9" s="17">
        <v>26062</v>
      </c>
      <c r="I9" s="23"/>
    </row>
    <row r="10" spans="1:9" s="1" customFormat="1" ht="19.5" customHeight="1">
      <c r="A10" s="14">
        <v>5</v>
      </c>
      <c r="B10" s="20"/>
      <c r="C10" s="18"/>
      <c r="D10" s="17"/>
      <c r="E10" s="17"/>
      <c r="F10" s="18"/>
      <c r="G10" s="18"/>
      <c r="H10" s="17">
        <v>100384.6</v>
      </c>
      <c r="I10" s="23"/>
    </row>
    <row r="11" spans="1:9" s="1" customFormat="1" ht="19.5" customHeight="1">
      <c r="A11" s="14">
        <v>6</v>
      </c>
      <c r="B11" s="20"/>
      <c r="C11" s="18"/>
      <c r="D11" s="17"/>
      <c r="E11" s="17"/>
      <c r="F11" s="18"/>
      <c r="G11" s="18"/>
      <c r="H11" s="17">
        <v>29300</v>
      </c>
      <c r="I11" s="23"/>
    </row>
    <row r="12" spans="1:9" s="1" customFormat="1" ht="19.5" customHeight="1">
      <c r="A12" s="14">
        <v>7</v>
      </c>
      <c r="B12" s="20"/>
      <c r="C12" s="18"/>
      <c r="D12" s="17"/>
      <c r="E12" s="17"/>
      <c r="F12" s="18"/>
      <c r="G12" s="18"/>
      <c r="H12" s="17">
        <v>15044</v>
      </c>
      <c r="I12" s="23"/>
    </row>
    <row r="13" spans="1:9" s="1" customFormat="1" ht="19.5" customHeight="1">
      <c r="A13" s="14">
        <v>8</v>
      </c>
      <c r="B13" s="20"/>
      <c r="C13" s="18"/>
      <c r="D13" s="17"/>
      <c r="E13" s="17"/>
      <c r="F13" s="18"/>
      <c r="G13" s="18"/>
      <c r="H13" s="17">
        <v>18706</v>
      </c>
      <c r="I13" s="23"/>
    </row>
    <row r="14" spans="1:9" ht="19.5" customHeight="1">
      <c r="A14" s="14">
        <v>9</v>
      </c>
      <c r="B14" s="20"/>
      <c r="C14" s="18"/>
      <c r="D14" s="17"/>
      <c r="E14" s="17"/>
      <c r="F14" s="18"/>
      <c r="G14" s="18"/>
      <c r="H14" s="17"/>
      <c r="I14" s="23"/>
    </row>
    <row r="15" spans="1:9" s="1" customFormat="1" ht="19.5" customHeight="1">
      <c r="A15" s="14">
        <v>10</v>
      </c>
      <c r="B15" s="20"/>
      <c r="C15" s="18"/>
      <c r="D15" s="17"/>
      <c r="E15" s="17"/>
      <c r="F15" s="18"/>
      <c r="G15" s="18"/>
      <c r="H15" s="17">
        <v>36022.29</v>
      </c>
      <c r="I15" s="23"/>
    </row>
    <row r="16" spans="1:9" s="1" customFormat="1" ht="19.5" customHeight="1">
      <c r="A16" s="14">
        <v>11</v>
      </c>
      <c r="B16" s="20"/>
      <c r="C16" s="18"/>
      <c r="D16" s="17"/>
      <c r="E16" s="17"/>
      <c r="F16" s="18"/>
      <c r="G16" s="18"/>
      <c r="H16" s="17">
        <v>138170</v>
      </c>
      <c r="I16" s="23"/>
    </row>
    <row r="17" spans="1:9" s="1" customFormat="1" ht="19.5" customHeight="1">
      <c r="A17" s="14">
        <v>12</v>
      </c>
      <c r="B17" s="20"/>
      <c r="C17" s="16"/>
      <c r="D17" s="17"/>
      <c r="E17" s="17"/>
      <c r="F17" s="16"/>
      <c r="G17" s="16"/>
      <c r="H17" s="17">
        <f>149266.36+95000</f>
        <v>244266.36</v>
      </c>
      <c r="I17" s="23"/>
    </row>
    <row r="18" spans="1:9" s="2" customFormat="1" ht="19.5" customHeight="1">
      <c r="A18" s="21" t="s">
        <v>9</v>
      </c>
      <c r="B18" s="20"/>
      <c r="C18" s="16"/>
      <c r="D18" s="17">
        <v>650000</v>
      </c>
      <c r="E18" s="17">
        <f aca="true" t="shared" si="0" ref="E18:H18">SUM(E6:E17)</f>
        <v>0</v>
      </c>
      <c r="F18" s="18">
        <v>650000</v>
      </c>
      <c r="G18" s="18">
        <f t="shared" si="0"/>
        <v>0</v>
      </c>
      <c r="H18" s="18">
        <f t="shared" si="0"/>
        <v>650029.25</v>
      </c>
      <c r="I18" s="23"/>
    </row>
    <row r="19" spans="2:9" ht="19.5" customHeight="1">
      <c r="B19" s="22"/>
      <c r="C19" s="22"/>
      <c r="D19" s="22"/>
      <c r="E19" s="22"/>
      <c r="F19" s="22"/>
      <c r="G19" s="22"/>
      <c r="H19" s="22"/>
      <c r="I19" s="23"/>
    </row>
  </sheetData>
  <sheetProtection/>
  <mergeCells count="3">
    <mergeCell ref="A2:H2"/>
    <mergeCell ref="C4:G4"/>
    <mergeCell ref="A4:A5"/>
  </mergeCells>
  <printOptions/>
  <pageMargins left="0.5902777777777778" right="0.4326388888888889"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东方之珠</cp:lastModifiedBy>
  <dcterms:created xsi:type="dcterms:W3CDTF">2020-10-29T01:49:02Z</dcterms:created>
  <dcterms:modified xsi:type="dcterms:W3CDTF">2021-01-26T03:08:08Z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