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2"/>
  </bookViews>
  <sheets>
    <sheet name="一般公共预算税收返还和转移支付决算分项目表" sheetId="1" r:id="rId1"/>
    <sheet name="一般公共预算税收返还和转移支付决算分地区表 " sheetId="2" r:id="rId2"/>
    <sheet name="政府性基金转移支付预算分项目表" sheetId="4" r:id="rId3"/>
    <sheet name="政府性基金转移支付预算分地区表" sheetId="3" r:id="rId4"/>
  </sheets>
  <externalReferences>
    <externalReference r:id="rId5"/>
    <externalReference r:id="rId6"/>
  </externalReferences>
  <definedNames>
    <definedName name="_1_">#N/A</definedName>
    <definedName name="_2db2_">'[1]综合成本分析01.01-0205'!$A$3:$K$57</definedName>
    <definedName name="_3db3_">'[1]FY02'!$A$1:$I$31</definedName>
    <definedName name="_xlnm.Print_Area">#REF!</definedName>
    <definedName name="_xlnm.Print_Titles">#N/A</definedName>
    <definedName name="地区名称">[2]封面!$B$2:$B$3</definedName>
    <definedName name="_db2">'[1]综合成本分析01.01-0205'!$A$3:$K$57</definedName>
    <definedName name="_db3">'[1]FY02'!$A$1:$I$31</definedName>
    <definedName name="_xlnm.Print_Area" localSheetId="1">#REF!</definedName>
    <definedName name="_xlnm.Print_Area" localSheetId="3">#REF!</definedName>
  </definedNames>
  <calcPr calcId="144525"/>
</workbook>
</file>

<file path=xl/sharedStrings.xml><?xml version="1.0" encoding="utf-8"?>
<sst xmlns="http://schemas.openxmlformats.org/spreadsheetml/2006/main" count="77" uniqueCount="62">
  <si>
    <t>2018年东安县税收返还和转移支付决算分项目表</t>
  </si>
  <si>
    <t xml:space="preserve">                        单位：万元</t>
  </si>
  <si>
    <t>科目名称</t>
  </si>
  <si>
    <t>专项追加</t>
  </si>
  <si>
    <t>转移支付</t>
  </si>
  <si>
    <t>合计</t>
  </si>
  <si>
    <t>1、一般公共服务</t>
  </si>
  <si>
    <t>2、公共安全支出</t>
  </si>
  <si>
    <t>3、教育支出</t>
  </si>
  <si>
    <t>4、科学技术支出</t>
  </si>
  <si>
    <t>5、文化与体育传媒支出</t>
  </si>
  <si>
    <t>6、社会保障支出</t>
  </si>
  <si>
    <t>7、医疗卫生支出</t>
  </si>
  <si>
    <t>8、节能环保支出</t>
  </si>
  <si>
    <t>9、城乡社区事务支出</t>
  </si>
  <si>
    <t>10、农林水事务支出</t>
  </si>
  <si>
    <t xml:space="preserve">    其中：农业</t>
  </si>
  <si>
    <t xml:space="preserve">          林业</t>
  </si>
  <si>
    <t xml:space="preserve">          水利</t>
  </si>
  <si>
    <t xml:space="preserve">          农业综合开发</t>
  </si>
  <si>
    <t xml:space="preserve">          扶贫</t>
  </si>
  <si>
    <t xml:space="preserve">          农村综合改革</t>
  </si>
  <si>
    <t xml:space="preserve">          普惠金融发展</t>
  </si>
  <si>
    <t>11、交通运输</t>
  </si>
  <si>
    <t>12、资源勘探电力信息等事务</t>
  </si>
  <si>
    <t>13、商业服务业等事务</t>
  </si>
  <si>
    <t>14、国土资源气象等事务</t>
  </si>
  <si>
    <t>15、住房保障支出</t>
  </si>
  <si>
    <t>16、粮油物资管理事务</t>
  </si>
  <si>
    <t>17、其他支出</t>
  </si>
  <si>
    <t>一般预算支出合计</t>
  </si>
  <si>
    <t>1、社会保障和就业</t>
  </si>
  <si>
    <t>2、城乡社区事务</t>
  </si>
  <si>
    <t>3、农林水事务</t>
  </si>
  <si>
    <t>4、商业服务业</t>
  </si>
  <si>
    <t>5、其他支出</t>
  </si>
  <si>
    <t>基金支出合计</t>
  </si>
  <si>
    <t>总    计</t>
  </si>
  <si>
    <t>2018年东安县税收返还和转移支付决算分地区表</t>
  </si>
  <si>
    <t>地区名称</t>
  </si>
  <si>
    <t>税收返还支出</t>
  </si>
  <si>
    <t>专项转移支付支出</t>
  </si>
  <si>
    <t>一般性转移支付支出</t>
  </si>
  <si>
    <t>东安县人民政府</t>
  </si>
  <si>
    <t>2018年东安县政府性基金预算转移支付分项目表</t>
  </si>
  <si>
    <t>文化体育与传媒支出</t>
  </si>
  <si>
    <t>其他国家电影事业发展专项资金支出</t>
  </si>
  <si>
    <t>社会保障和就业</t>
  </si>
  <si>
    <t xml:space="preserve">    大中型水库移民后期扶持基金</t>
  </si>
  <si>
    <t>中央大中型水库移民后期扶持基金</t>
  </si>
  <si>
    <t>城乡社区事务</t>
  </si>
  <si>
    <t xml:space="preserve">    新增建设用地有偿使用费支出</t>
  </si>
  <si>
    <t>水利</t>
  </si>
  <si>
    <t xml:space="preserve">    大中型水库库区基金支出</t>
  </si>
  <si>
    <t>国家重大水利工程建设基金（三峡工程后续工作）资金</t>
  </si>
  <si>
    <t>其他支出</t>
  </si>
  <si>
    <t xml:space="preserve">    彩票公益金安排的支出</t>
  </si>
  <si>
    <t>专项债券转贷收入</t>
  </si>
  <si>
    <t xml:space="preserve">    债券还本收入</t>
  </si>
  <si>
    <t>政府性基金转移支付预算支出合计</t>
  </si>
  <si>
    <t>2018年东安县政府性基金预算转移支付分地区表</t>
  </si>
  <si>
    <t>政府性基金支出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</si>
</sst>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_ "/>
  </numFmts>
  <fonts count="34">
    <font>
      <sz val="12"/>
      <name val="宋体"/>
      <charset val="134"/>
    </font>
    <font>
      <sz val="20"/>
      <name val="黑体"/>
      <charset val="134"/>
    </font>
    <font>
      <sz val="12"/>
      <name val="楷体_GB2312"/>
      <charset val="134"/>
    </font>
    <font>
      <sz val="14"/>
      <name val="楷体_GB2312"/>
      <charset val="134"/>
    </font>
    <font>
      <sz val="10"/>
      <name val="楷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0"/>
    </font>
    <font>
      <sz val="14"/>
      <name val="仿宋_GB2312"/>
      <charset val="134"/>
    </font>
    <font>
      <sz val="18"/>
      <name val="黑体"/>
      <charset val="134"/>
    </font>
    <font>
      <sz val="12"/>
      <name val="宋体"/>
      <charset val="134"/>
      <scheme val="major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7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27" borderId="1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77" fontId="13" fillId="0" borderId="3" xfId="2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>
      <alignment vertical="center"/>
      <protection locked="0"/>
    </xf>
    <xf numFmtId="0" fontId="11" fillId="2" borderId="3" xfId="51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4 2 2 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7年总决算表样" xfId="51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&#28165;&#21326;&#21516;&#26041;\&#27169;&#29256;04\&#21516;&#26041;2004&#38468;&#27880;&#27169;&#26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5.182.153\2018&#24180;\2018&#24180;&#37096;&#38376;&#39044;&#31639;\&#22320;&#26041;&#36130;&#25919;&#39044;&#31639;&#25253;&#34920;\&#19996;&#23433;&#21439;2018&#24180;&#22320;&#26041;&#36130;&#25919;&#39044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workbookViewId="0">
      <selection activeCell="E5" sqref="A4:E5"/>
    </sheetView>
  </sheetViews>
  <sheetFormatPr defaultColWidth="9" defaultRowHeight="14.25" outlineLevelCol="3"/>
  <cols>
    <col min="1" max="1" width="35.5" style="13" customWidth="1"/>
    <col min="2" max="3" width="13" style="13" customWidth="1"/>
    <col min="4" max="4" width="18" style="13" customWidth="1"/>
    <col min="5" max="16384" width="9" style="13"/>
  </cols>
  <sheetData>
    <row r="1" ht="22.5" spans="1:4">
      <c r="A1" s="14" t="s">
        <v>0</v>
      </c>
      <c r="B1" s="14"/>
      <c r="C1" s="14"/>
      <c r="D1" s="14"/>
    </row>
    <row r="2" ht="25" customHeight="1" spans="1:4">
      <c r="A2" s="15"/>
      <c r="B2" s="33"/>
      <c r="C2" s="17" t="s">
        <v>1</v>
      </c>
      <c r="D2" s="18"/>
    </row>
    <row r="3" ht="20" customHeight="1" spans="1:4">
      <c r="A3" s="34" t="s">
        <v>2</v>
      </c>
      <c r="B3" s="34" t="s">
        <v>3</v>
      </c>
      <c r="C3" s="34" t="s">
        <v>4</v>
      </c>
      <c r="D3" s="34" t="s">
        <v>5</v>
      </c>
    </row>
    <row r="4" ht="20" customHeight="1" spans="1:4">
      <c r="A4" s="35" t="s">
        <v>6</v>
      </c>
      <c r="B4" s="36">
        <v>891</v>
      </c>
      <c r="D4" s="36">
        <f>B4+C4</f>
        <v>891</v>
      </c>
    </row>
    <row r="5" ht="20" customHeight="1" spans="1:4">
      <c r="A5" s="37" t="s">
        <v>7</v>
      </c>
      <c r="B5" s="38">
        <v>1335</v>
      </c>
      <c r="C5" s="38">
        <v>643</v>
      </c>
      <c r="D5" s="36">
        <f t="shared" ref="D5:D34" si="0">B5+C5</f>
        <v>1978</v>
      </c>
    </row>
    <row r="6" ht="20" customHeight="1" spans="1:4">
      <c r="A6" s="37" t="s">
        <v>8</v>
      </c>
      <c r="B6" s="38">
        <v>2728</v>
      </c>
      <c r="C6" s="38">
        <v>11479</v>
      </c>
      <c r="D6" s="36">
        <f t="shared" si="0"/>
        <v>14207</v>
      </c>
    </row>
    <row r="7" ht="20" customHeight="1" spans="1:4">
      <c r="A7" s="37" t="s">
        <v>9</v>
      </c>
      <c r="B7" s="38">
        <v>160</v>
      </c>
      <c r="C7" s="38"/>
      <c r="D7" s="36">
        <f t="shared" si="0"/>
        <v>160</v>
      </c>
    </row>
    <row r="8" ht="20" customHeight="1" spans="1:4">
      <c r="A8" s="37" t="s">
        <v>10</v>
      </c>
      <c r="B8" s="38">
        <v>787</v>
      </c>
      <c r="C8" s="38"/>
      <c r="D8" s="36">
        <f t="shared" si="0"/>
        <v>787</v>
      </c>
    </row>
    <row r="9" ht="20" customHeight="1" spans="1:4">
      <c r="A9" s="37" t="s">
        <v>11</v>
      </c>
      <c r="B9" s="36">
        <v>6332</v>
      </c>
      <c r="C9" s="36">
        <v>39440</v>
      </c>
      <c r="D9" s="36">
        <f t="shared" si="0"/>
        <v>45772</v>
      </c>
    </row>
    <row r="10" ht="20" customHeight="1" spans="1:4">
      <c r="A10" s="37" t="s">
        <v>12</v>
      </c>
      <c r="B10" s="36">
        <v>5650</v>
      </c>
      <c r="C10" s="36"/>
      <c r="D10" s="36">
        <f t="shared" si="0"/>
        <v>5650</v>
      </c>
    </row>
    <row r="11" ht="20" customHeight="1" spans="1:4">
      <c r="A11" s="37" t="s">
        <v>13</v>
      </c>
      <c r="B11" s="36">
        <v>1876</v>
      </c>
      <c r="C11" s="36"/>
      <c r="D11" s="36">
        <f t="shared" si="0"/>
        <v>1876</v>
      </c>
    </row>
    <row r="12" ht="20" customHeight="1" spans="1:4">
      <c r="A12" s="39" t="s">
        <v>14</v>
      </c>
      <c r="B12" s="40">
        <v>170</v>
      </c>
      <c r="C12" s="40"/>
      <c r="D12" s="36">
        <f t="shared" si="0"/>
        <v>170</v>
      </c>
    </row>
    <row r="13" ht="20" customHeight="1" spans="1:4">
      <c r="A13" s="41" t="s">
        <v>15</v>
      </c>
      <c r="B13" s="36">
        <v>22013</v>
      </c>
      <c r="C13" s="36">
        <f>C18+C19</f>
        <v>6026</v>
      </c>
      <c r="D13" s="36">
        <f t="shared" si="0"/>
        <v>28039</v>
      </c>
    </row>
    <row r="14" ht="20" customHeight="1" spans="1:4">
      <c r="A14" s="41" t="s">
        <v>16</v>
      </c>
      <c r="B14" s="36"/>
      <c r="C14" s="36"/>
      <c r="D14" s="36">
        <f t="shared" si="0"/>
        <v>0</v>
      </c>
    </row>
    <row r="15" ht="20" customHeight="1" spans="1:4">
      <c r="A15" s="41" t="s">
        <v>17</v>
      </c>
      <c r="B15" s="36"/>
      <c r="C15" s="36"/>
      <c r="D15" s="36">
        <f t="shared" si="0"/>
        <v>0</v>
      </c>
    </row>
    <row r="16" ht="20" customHeight="1" spans="1:4">
      <c r="A16" s="41" t="s">
        <v>18</v>
      </c>
      <c r="B16" s="36"/>
      <c r="C16" s="36"/>
      <c r="D16" s="36">
        <f t="shared" si="0"/>
        <v>0</v>
      </c>
    </row>
    <row r="17" ht="20" customHeight="1" spans="1:4">
      <c r="A17" s="41" t="s">
        <v>19</v>
      </c>
      <c r="B17" s="36"/>
      <c r="C17" s="36"/>
      <c r="D17" s="36">
        <f t="shared" si="0"/>
        <v>0</v>
      </c>
    </row>
    <row r="18" ht="20" customHeight="1" spans="1:4">
      <c r="A18" s="41" t="s">
        <v>20</v>
      </c>
      <c r="B18" s="36"/>
      <c r="C18" s="36">
        <v>3451</v>
      </c>
      <c r="D18" s="36">
        <f t="shared" si="0"/>
        <v>3451</v>
      </c>
    </row>
    <row r="19" ht="20" customHeight="1" spans="1:4">
      <c r="A19" s="41" t="s">
        <v>21</v>
      </c>
      <c r="B19" s="36"/>
      <c r="C19" s="36">
        <v>2575</v>
      </c>
      <c r="D19" s="36">
        <f t="shared" si="0"/>
        <v>2575</v>
      </c>
    </row>
    <row r="20" ht="20" customHeight="1" spans="1:4">
      <c r="A20" s="41" t="s">
        <v>22</v>
      </c>
      <c r="B20" s="36"/>
      <c r="C20" s="36"/>
      <c r="D20" s="36">
        <f t="shared" si="0"/>
        <v>0</v>
      </c>
    </row>
    <row r="21" ht="20" customHeight="1" spans="1:4">
      <c r="A21" s="37" t="s">
        <v>23</v>
      </c>
      <c r="B21" s="36">
        <v>3374</v>
      </c>
      <c r="C21" s="36"/>
      <c r="D21" s="36">
        <f t="shared" si="0"/>
        <v>3374</v>
      </c>
    </row>
    <row r="22" ht="20" customHeight="1" spans="1:4">
      <c r="A22" s="37" t="s">
        <v>24</v>
      </c>
      <c r="B22" s="38">
        <v>941</v>
      </c>
      <c r="C22" s="38"/>
      <c r="D22" s="36">
        <f t="shared" si="0"/>
        <v>941</v>
      </c>
    </row>
    <row r="23" ht="20" customHeight="1" spans="1:4">
      <c r="A23" s="41" t="s">
        <v>25</v>
      </c>
      <c r="B23" s="36">
        <v>56</v>
      </c>
      <c r="C23" s="36"/>
      <c r="D23" s="36">
        <f t="shared" si="0"/>
        <v>56</v>
      </c>
    </row>
    <row r="24" ht="20" customHeight="1" spans="1:4">
      <c r="A24" s="37" t="s">
        <v>26</v>
      </c>
      <c r="B24" s="38">
        <v>2628</v>
      </c>
      <c r="C24" s="38"/>
      <c r="D24" s="36">
        <f t="shared" si="0"/>
        <v>2628</v>
      </c>
    </row>
    <row r="25" ht="20" customHeight="1" spans="1:4">
      <c r="A25" s="37" t="s">
        <v>27</v>
      </c>
      <c r="B25" s="38">
        <v>6850</v>
      </c>
      <c r="C25" s="38"/>
      <c r="D25" s="36">
        <f t="shared" si="0"/>
        <v>6850</v>
      </c>
    </row>
    <row r="26" ht="20" customHeight="1" spans="1:4">
      <c r="A26" s="37" t="s">
        <v>28</v>
      </c>
      <c r="B26" s="38">
        <v>126</v>
      </c>
      <c r="C26" s="38"/>
      <c r="D26" s="36">
        <f t="shared" si="0"/>
        <v>126</v>
      </c>
    </row>
    <row r="27" ht="20" customHeight="1" spans="1:4">
      <c r="A27" s="37" t="s">
        <v>29</v>
      </c>
      <c r="B27" s="38">
        <v>112</v>
      </c>
      <c r="C27" s="38">
        <v>16473</v>
      </c>
      <c r="D27" s="36">
        <f t="shared" si="0"/>
        <v>16585</v>
      </c>
    </row>
    <row r="28" ht="20" customHeight="1" spans="1:4">
      <c r="A28" s="37" t="s">
        <v>30</v>
      </c>
      <c r="B28" s="38">
        <f>SUM(B4:B27)</f>
        <v>56029</v>
      </c>
      <c r="C28" s="38">
        <f>SUM(C3:C13,C21:C27)</f>
        <v>74061</v>
      </c>
      <c r="D28" s="36">
        <f t="shared" si="0"/>
        <v>130090</v>
      </c>
    </row>
    <row r="29" ht="20" customHeight="1" spans="1:4">
      <c r="A29" s="41" t="s">
        <v>31</v>
      </c>
      <c r="B29" s="38"/>
      <c r="C29" s="38"/>
      <c r="D29" s="36">
        <f t="shared" si="0"/>
        <v>0</v>
      </c>
    </row>
    <row r="30" ht="20" customHeight="1" spans="1:4">
      <c r="A30" s="42" t="s">
        <v>32</v>
      </c>
      <c r="B30" s="38"/>
      <c r="C30" s="38"/>
      <c r="D30" s="36">
        <f t="shared" si="0"/>
        <v>0</v>
      </c>
    </row>
    <row r="31" ht="20" customHeight="1" spans="1:4">
      <c r="A31" s="42" t="s">
        <v>33</v>
      </c>
      <c r="B31" s="38"/>
      <c r="C31" s="38"/>
      <c r="D31" s="36">
        <f t="shared" si="0"/>
        <v>0</v>
      </c>
    </row>
    <row r="32" ht="20" customHeight="1" spans="1:4">
      <c r="A32" s="42" t="s">
        <v>34</v>
      </c>
      <c r="B32" s="38"/>
      <c r="C32" s="38"/>
      <c r="D32" s="36">
        <f t="shared" si="0"/>
        <v>0</v>
      </c>
    </row>
    <row r="33" ht="20" customHeight="1" spans="1:4">
      <c r="A33" s="42" t="s">
        <v>35</v>
      </c>
      <c r="B33" s="36"/>
      <c r="C33" s="36"/>
      <c r="D33" s="36">
        <f t="shared" si="0"/>
        <v>0</v>
      </c>
    </row>
    <row r="34" ht="20" customHeight="1" spans="1:4">
      <c r="A34" s="37" t="s">
        <v>36</v>
      </c>
      <c r="B34" s="36"/>
      <c r="C34" s="36"/>
      <c r="D34" s="36">
        <f t="shared" si="0"/>
        <v>0</v>
      </c>
    </row>
    <row r="35" ht="20" customHeight="1" spans="1:4">
      <c r="A35" s="43" t="s">
        <v>37</v>
      </c>
      <c r="B35" s="36">
        <f>B28+B34</f>
        <v>56029</v>
      </c>
      <c r="C35" s="36">
        <f>C28+C34</f>
        <v>74061</v>
      </c>
      <c r="D35" s="36">
        <f>B35+C35</f>
        <v>130090</v>
      </c>
    </row>
    <row r="36" ht="18.75" spans="1:4">
      <c r="A36" s="25"/>
      <c r="B36" s="26"/>
      <c r="C36" s="26"/>
      <c r="D36" s="26"/>
    </row>
  </sheetData>
  <mergeCells count="1">
    <mergeCell ref="A1:D1"/>
  </mergeCells>
  <pageMargins left="0.94375" right="0.313888888888889" top="0.668055555555556" bottom="0.511805555555556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workbookViewId="0">
      <selection activeCell="E5" sqref="A4:E5"/>
    </sheetView>
  </sheetViews>
  <sheetFormatPr defaultColWidth="9" defaultRowHeight="14.25" outlineLevelRow="5" outlineLevelCol="4"/>
  <cols>
    <col min="1" max="1" width="32.25" customWidth="1"/>
    <col min="2" max="2" width="15.75" customWidth="1"/>
    <col min="3" max="3" width="22.5" customWidth="1"/>
    <col min="4" max="4" width="23.5" customWidth="1"/>
    <col min="5" max="5" width="15.25" customWidth="1"/>
  </cols>
  <sheetData>
    <row r="1" ht="25.5" spans="1:5">
      <c r="A1" s="1" t="s">
        <v>38</v>
      </c>
      <c r="B1" s="1"/>
      <c r="C1" s="1"/>
      <c r="D1" s="1"/>
      <c r="E1" s="1"/>
    </row>
    <row r="2" ht="25" customHeight="1" spans="1:5">
      <c r="A2" s="2"/>
      <c r="B2" s="2"/>
      <c r="C2" s="3"/>
      <c r="D2" s="4" t="s">
        <v>1</v>
      </c>
      <c r="E2" s="5"/>
    </row>
    <row r="3" ht="26" customHeight="1" spans="1:5">
      <c r="A3" s="27" t="s">
        <v>39</v>
      </c>
      <c r="B3" s="27" t="s">
        <v>40</v>
      </c>
      <c r="C3" s="27" t="s">
        <v>41</v>
      </c>
      <c r="D3" s="27" t="s">
        <v>42</v>
      </c>
      <c r="E3" s="27" t="s">
        <v>5</v>
      </c>
    </row>
    <row r="4" ht="26" customHeight="1" spans="1:5">
      <c r="A4" s="28" t="s">
        <v>43</v>
      </c>
      <c r="B4" s="29">
        <v>7702</v>
      </c>
      <c r="C4" s="9">
        <v>56029</v>
      </c>
      <c r="D4" s="30">
        <v>162860</v>
      </c>
      <c r="E4" s="9">
        <f>C4+D4+B4</f>
        <v>226591</v>
      </c>
    </row>
    <row r="5" ht="26" customHeight="1" spans="1:5">
      <c r="A5" s="31" t="s">
        <v>30</v>
      </c>
      <c r="B5" s="32">
        <v>7702</v>
      </c>
      <c r="C5" s="32">
        <v>56029</v>
      </c>
      <c r="D5" s="30">
        <v>162860</v>
      </c>
      <c r="E5" s="9">
        <f>C5+D5+B5</f>
        <v>226591</v>
      </c>
    </row>
    <row r="6" ht="18.75" spans="1:5">
      <c r="A6" s="11"/>
      <c r="B6" s="11"/>
      <c r="C6" s="12"/>
      <c r="D6" s="12"/>
      <c r="E6" s="12"/>
    </row>
  </sheetData>
  <mergeCells count="1">
    <mergeCell ref="A1:E1"/>
  </mergeCells>
  <conditionalFormatting sqref="D4">
    <cfRule type="cellIs" dxfId="0" priority="2" stopIfTrue="1" operator="equal">
      <formula>0</formula>
    </cfRule>
  </conditionalFormatting>
  <conditionalFormatting sqref="D5">
    <cfRule type="cellIs" dxfId="0" priority="1" stopIfTrue="1" operator="equal">
      <formula>0</formula>
    </cfRule>
  </conditionalFormatting>
  <pageMargins left="1.49583333333333" right="0.314583333333333" top="1.18055555555556" bottom="0.511805555555556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C21" sqref="C21"/>
    </sheetView>
  </sheetViews>
  <sheetFormatPr defaultColWidth="9" defaultRowHeight="14.25" outlineLevelCol="3"/>
  <cols>
    <col min="1" max="1" width="10" style="13" customWidth="1"/>
    <col min="2" max="2" width="31.375" style="13" customWidth="1"/>
    <col min="3" max="3" width="38.375" style="13" customWidth="1"/>
    <col min="4" max="4" width="13" style="13" customWidth="1"/>
    <col min="5" max="16384" width="9" style="13"/>
  </cols>
  <sheetData>
    <row r="1" ht="22.5" spans="1:4">
      <c r="A1" s="14" t="s">
        <v>44</v>
      </c>
      <c r="B1" s="14"/>
      <c r="C1" s="14"/>
      <c r="D1" s="14"/>
    </row>
    <row r="2" ht="25" customHeight="1" spans="1:4">
      <c r="A2" s="15"/>
      <c r="B2" s="16"/>
      <c r="C2" s="17" t="s">
        <v>1</v>
      </c>
      <c r="D2" s="18"/>
    </row>
    <row r="3" ht="20" customHeight="1" spans="1:4">
      <c r="A3" s="19" t="s">
        <v>2</v>
      </c>
      <c r="B3" s="19" t="s">
        <v>3</v>
      </c>
      <c r="C3" s="19" t="s">
        <v>4</v>
      </c>
      <c r="D3" s="19" t="s">
        <v>5</v>
      </c>
    </row>
    <row r="4" ht="20" customHeight="1" spans="1:4">
      <c r="A4" s="20">
        <v>207</v>
      </c>
      <c r="B4" s="21" t="s">
        <v>45</v>
      </c>
      <c r="C4" s="21" t="s">
        <v>46</v>
      </c>
      <c r="D4" s="22">
        <v>17</v>
      </c>
    </row>
    <row r="5" ht="20" customHeight="1" spans="1:4">
      <c r="A5" s="20">
        <v>208</v>
      </c>
      <c r="B5" s="21" t="s">
        <v>47</v>
      </c>
      <c r="C5" s="23"/>
      <c r="D5" s="22">
        <v>1132</v>
      </c>
    </row>
    <row r="6" ht="20" customHeight="1" spans="1:4">
      <c r="A6" s="20"/>
      <c r="B6" s="21" t="s">
        <v>48</v>
      </c>
      <c r="C6" s="21" t="s">
        <v>49</v>
      </c>
      <c r="D6" s="22">
        <v>1067</v>
      </c>
    </row>
    <row r="7" ht="20" customHeight="1" spans="1:4">
      <c r="A7" s="20">
        <v>212</v>
      </c>
      <c r="B7" s="21" t="s">
        <v>50</v>
      </c>
      <c r="C7" s="23"/>
      <c r="D7" s="22">
        <v>444</v>
      </c>
    </row>
    <row r="8" ht="20" customHeight="1" spans="1:4">
      <c r="A8" s="20"/>
      <c r="B8" s="21" t="s">
        <v>51</v>
      </c>
      <c r="C8" s="23"/>
      <c r="D8" s="22">
        <v>444</v>
      </c>
    </row>
    <row r="9" ht="20" customHeight="1" spans="1:4">
      <c r="A9" s="20">
        <v>213</v>
      </c>
      <c r="B9" s="21" t="s">
        <v>52</v>
      </c>
      <c r="C9" s="23"/>
      <c r="D9" s="22">
        <v>108</v>
      </c>
    </row>
    <row r="10" ht="36" customHeight="1" spans="1:4">
      <c r="A10" s="20">
        <v>2136601</v>
      </c>
      <c r="B10" s="21" t="s">
        <v>53</v>
      </c>
      <c r="C10" s="21" t="s">
        <v>54</v>
      </c>
      <c r="D10" s="22">
        <v>108</v>
      </c>
    </row>
    <row r="11" ht="20" customHeight="1" spans="1:4">
      <c r="A11" s="20"/>
      <c r="B11" s="21" t="s">
        <v>55</v>
      </c>
      <c r="C11" s="23"/>
      <c r="D11" s="22">
        <v>949</v>
      </c>
    </row>
    <row r="12" ht="20.75" customHeight="1" spans="1:4">
      <c r="A12" s="20"/>
      <c r="B12" s="21" t="s">
        <v>56</v>
      </c>
      <c r="C12" s="23"/>
      <c r="D12" s="22">
        <v>949</v>
      </c>
    </row>
    <row r="13" ht="20" customHeight="1" spans="1:4">
      <c r="A13" s="20"/>
      <c r="B13" s="21" t="s">
        <v>57</v>
      </c>
      <c r="C13" s="23"/>
      <c r="D13" s="22">
        <v>7800</v>
      </c>
    </row>
    <row r="14" ht="20" customHeight="1" spans="1:4">
      <c r="A14" s="20"/>
      <c r="B14" s="21" t="s">
        <v>58</v>
      </c>
      <c r="C14" s="23"/>
      <c r="D14" s="22">
        <v>7800</v>
      </c>
    </row>
    <row r="15" ht="20" customHeight="1" spans="1:4">
      <c r="A15" s="24" t="s">
        <v>59</v>
      </c>
      <c r="B15" s="24"/>
      <c r="C15" s="23"/>
      <c r="D15" s="22">
        <v>10450</v>
      </c>
    </row>
    <row r="16" ht="18.75" spans="1:4">
      <c r="A16" s="25"/>
      <c r="B16" s="26"/>
      <c r="C16" s="26"/>
      <c r="D16" s="26"/>
    </row>
  </sheetData>
  <mergeCells count="2">
    <mergeCell ref="A1:D1"/>
    <mergeCell ref="A15:B15"/>
  </mergeCells>
  <pageMargins left="0.94375" right="0.313888888888889" top="0.668055555555556" bottom="0.511805555555556" header="0.297916666666667" footer="0.297916666666667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workbookViewId="0">
      <selection activeCell="C15" sqref="C15"/>
    </sheetView>
  </sheetViews>
  <sheetFormatPr defaultColWidth="9" defaultRowHeight="14.25" outlineLevelRow="5" outlineLevelCol="4"/>
  <cols>
    <col min="1" max="1" width="32.25" customWidth="1"/>
    <col min="2" max="2" width="15.75" customWidth="1"/>
    <col min="3" max="3" width="22.5" customWidth="1"/>
    <col min="4" max="4" width="23.5" customWidth="1"/>
    <col min="5" max="5" width="15.25" customWidth="1"/>
  </cols>
  <sheetData>
    <row r="1" ht="25.5" spans="1:5">
      <c r="A1" s="1" t="s">
        <v>60</v>
      </c>
      <c r="B1" s="1"/>
      <c r="C1" s="1"/>
      <c r="D1" s="1"/>
      <c r="E1" s="1"/>
    </row>
    <row r="2" ht="25" customHeight="1" spans="1:5">
      <c r="A2" s="2"/>
      <c r="B2" s="2"/>
      <c r="C2" s="3"/>
      <c r="D2" s="4" t="s">
        <v>1</v>
      </c>
      <c r="E2" s="5"/>
    </row>
    <row r="3" ht="26" customHeight="1" spans="1:5">
      <c r="A3" s="6" t="s">
        <v>39</v>
      </c>
      <c r="B3" s="6" t="s">
        <v>40</v>
      </c>
      <c r="C3" s="6" t="s">
        <v>41</v>
      </c>
      <c r="D3" s="6" t="s">
        <v>42</v>
      </c>
      <c r="E3" s="6" t="s">
        <v>5</v>
      </c>
    </row>
    <row r="4" ht="26" customHeight="1" spans="1:5">
      <c r="A4" s="7" t="s">
        <v>43</v>
      </c>
      <c r="B4" s="7">
        <v>2650</v>
      </c>
      <c r="C4" s="7">
        <v>7800</v>
      </c>
      <c r="D4" s="8">
        <v>10450</v>
      </c>
      <c r="E4" s="9">
        <f>C4+D4+B4</f>
        <v>20900</v>
      </c>
    </row>
    <row r="5" ht="26" customHeight="1" spans="1:5">
      <c r="A5" s="10" t="s">
        <v>61</v>
      </c>
      <c r="B5" s="7">
        <v>2650</v>
      </c>
      <c r="C5" s="7">
        <v>7800</v>
      </c>
      <c r="D5" s="8">
        <v>10450</v>
      </c>
      <c r="E5" s="9">
        <f>C5+D5+B5</f>
        <v>20900</v>
      </c>
    </row>
    <row r="6" ht="18.75" spans="1:5">
      <c r="A6" s="11"/>
      <c r="B6" s="11"/>
      <c r="C6" s="12"/>
      <c r="D6" s="12"/>
      <c r="E6" s="12"/>
    </row>
  </sheetData>
  <mergeCells count="1">
    <mergeCell ref="A1:E1"/>
  </mergeCells>
  <conditionalFormatting sqref="D4">
    <cfRule type="cellIs" dxfId="0" priority="2" stopIfTrue="1" operator="equal">
      <formula>0</formula>
    </cfRule>
  </conditionalFormatting>
  <conditionalFormatting sqref="D5">
    <cfRule type="cellIs" dxfId="0" priority="1" stopIfTrue="1" operator="equal">
      <formula>0</formula>
    </cfRule>
  </conditionalFormatting>
  <pageMargins left="1.49583333333333" right="0.314583333333333" top="1.18055555555556" bottom="0.51180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一般公共预算税收返还和转移支付决算分项目表</vt:lpstr>
      <vt:lpstr>一般公共预算税收返还和转移支付决算分地区表 </vt:lpstr>
      <vt:lpstr>政府性基金转移支付预算分项目表</vt:lpstr>
      <vt:lpstr>政府性基金转移支付预算分地区表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一米阳光</cp:lastModifiedBy>
  <dcterms:created xsi:type="dcterms:W3CDTF">2021-06-03T09:10:00Z</dcterms:created>
  <dcterms:modified xsi:type="dcterms:W3CDTF">2021-06-07T10:24:37Z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954AB235B9674F36A8E9CAC1987DC4AB</vt:lpwstr>
  </property>
</Properties>
</file>